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cooper\Documents\"/>
    </mc:Choice>
  </mc:AlternateContent>
  <bookViews>
    <workbookView xWindow="0" yWindow="0" windowWidth="28800" windowHeight="11832"/>
  </bookViews>
  <sheets>
    <sheet name="REVTV Prime" sheetId="1" r:id="rId1"/>
    <sheet name="REVTV PRO" sheetId="2" r:id="rId2"/>
    <sheet name="REVTV Premium" sheetId="7" r:id="rId3"/>
    <sheet name="REVTV Prestige" sheetId="8" r:id="rId4"/>
    <sheet name="REVSportsPrime" sheetId="9" r:id="rId5"/>
    <sheet name="A la carte" sheetId="3" r:id="rId6"/>
    <sheet name="New Line Up" sheetId="5" r:id="rId7"/>
  </sheets>
  <definedNames>
    <definedName name="_xlnm._FilterDatabase" localSheetId="6" hidden="1">'New Line Up'!$I$3:$I$33</definedName>
    <definedName name="_xlnm._FilterDatabase" localSheetId="1" hidden="1">'REVTV PRO'!$B$3:$C$33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5" l="1"/>
  <c r="Q13" i="5" l="1"/>
  <c r="Q31" i="5" l="1"/>
  <c r="Q30" i="5"/>
  <c r="Q29" i="5"/>
  <c r="Q28" i="5"/>
  <c r="B41" i="5"/>
  <c r="G5" i="5"/>
  <c r="F5" i="5"/>
  <c r="F6" i="5" s="1"/>
  <c r="F7" i="5" s="1"/>
  <c r="L22" i="5"/>
  <c r="L21" i="5"/>
  <c r="Q12" i="5"/>
  <c r="Q11" i="5"/>
  <c r="Q10" i="5"/>
  <c r="Q9" i="5"/>
  <c r="G27" i="5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P17" i="5" l="1"/>
  <c r="P18" i="5" s="1"/>
  <c r="P19" i="5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l="1"/>
  <c r="F23" i="5" s="1"/>
  <c r="K14" i="5"/>
  <c r="K15" i="5" s="1"/>
  <c r="F24" i="5" l="1"/>
  <c r="F25" i="5" s="1"/>
  <c r="F26" i="5" s="1"/>
  <c r="F27" i="5" s="1"/>
  <c r="F28" i="5" s="1"/>
  <c r="F29" i="5" s="1"/>
  <c r="F30" i="5" s="1"/>
  <c r="F31" i="5" s="1"/>
  <c r="F32" i="5" s="1"/>
  <c r="F33" i="5" s="1"/>
  <c r="A6" i="9"/>
  <c r="A7" i="9" s="1"/>
  <c r="A8" i="9" s="1"/>
  <c r="A9" i="9" s="1"/>
  <c r="A10" i="9" s="1"/>
  <c r="A11" i="9" s="1"/>
  <c r="A12" i="9" s="1"/>
  <c r="A13" i="9" s="1"/>
  <c r="A14" i="9" s="1"/>
  <c r="U5" i="5" l="1"/>
  <c r="U6" i="5" s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P5" i="5"/>
  <c r="P6" i="5" s="1"/>
  <c r="P7" i="5" s="1"/>
  <c r="P8" i="5" s="1"/>
  <c r="P9" i="5" s="1"/>
  <c r="P10" i="5" s="1"/>
  <c r="P11" i="5" s="1"/>
  <c r="P12" i="5" s="1"/>
  <c r="P13" i="5" s="1"/>
  <c r="K5" i="5"/>
  <c r="K6" i="5" s="1"/>
  <c r="K7" i="5" s="1"/>
  <c r="K8" i="5" s="1"/>
  <c r="K9" i="5" s="1"/>
  <c r="K10" i="5" s="1"/>
  <c r="A5" i="5"/>
  <c r="A6" i="5" s="1"/>
  <c r="A7" i="5" s="1"/>
  <c r="A8" i="5" s="1"/>
  <c r="A9" i="5" s="1"/>
  <c r="A10" i="5" s="1"/>
  <c r="A11" i="5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4" i="7"/>
  <c r="A5" i="7" s="1"/>
  <c r="A6" i="7" s="1"/>
  <c r="A7" i="7" s="1"/>
  <c r="A8" i="7" s="1"/>
  <c r="A9" i="7" s="1"/>
  <c r="A10" i="7" s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K16" i="5"/>
  <c r="K17" i="5" s="1"/>
  <c r="K18" i="5" s="1"/>
  <c r="K19" i="5" s="1"/>
  <c r="K20" i="5" s="1"/>
  <c r="K21" i="5" s="1"/>
  <c r="K22" i="5" s="1"/>
  <c r="P20" i="5"/>
  <c r="P21" i="5" s="1"/>
  <c r="A41" i="5" l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P22" i="5"/>
  <c r="P23" i="5" s="1"/>
  <c r="P24" i="5" s="1"/>
  <c r="P25" i="5" s="1"/>
  <c r="P26" i="5" s="1"/>
  <c r="P27" i="5" s="1"/>
  <c r="P28" i="5" s="1"/>
  <c r="P29" i="5" s="1"/>
  <c r="P30" i="5" s="1"/>
  <c r="P31" i="5" s="1"/>
  <c r="P32" i="5" l="1"/>
  <c r="P33" i="5" s="1"/>
  <c r="P34" i="5" s="1"/>
  <c r="A69" i="5"/>
  <c r="A70" i="5" s="1"/>
  <c r="A71" i="5" s="1"/>
</calcChain>
</file>

<file path=xl/sharedStrings.xml><?xml version="1.0" encoding="utf-8"?>
<sst xmlns="http://schemas.openxmlformats.org/spreadsheetml/2006/main" count="651" uniqueCount="262">
  <si>
    <t>A&amp;E</t>
  </si>
  <si>
    <t xml:space="preserve">AMC </t>
  </si>
  <si>
    <t>BBC America</t>
  </si>
  <si>
    <t>Bloomberg TV</t>
  </si>
  <si>
    <t>Bounce</t>
  </si>
  <si>
    <t>Cartoon Network</t>
  </si>
  <si>
    <t>CNN</t>
  </si>
  <si>
    <t xml:space="preserve">CNN International </t>
  </si>
  <si>
    <t>Curiosity Stream</t>
  </si>
  <si>
    <t>ESPN</t>
  </si>
  <si>
    <t>ESPN 2</t>
  </si>
  <si>
    <t xml:space="preserve">E! Entertainment </t>
  </si>
  <si>
    <t>Food Network</t>
  </si>
  <si>
    <t xml:space="preserve">Grit </t>
  </si>
  <si>
    <t xml:space="preserve">Gusto TV </t>
  </si>
  <si>
    <t>HGTV</t>
  </si>
  <si>
    <t>History</t>
  </si>
  <si>
    <t>Ion</t>
  </si>
  <si>
    <t xml:space="preserve">Island Luck </t>
  </si>
  <si>
    <t xml:space="preserve">Law and Crime </t>
  </si>
  <si>
    <t xml:space="preserve">MSNBC </t>
  </si>
  <si>
    <t xml:space="preserve">MTV </t>
  </si>
  <si>
    <t xml:space="preserve">OWN TV </t>
  </si>
  <si>
    <t xml:space="preserve">Parliamentary </t>
  </si>
  <si>
    <t>TBS</t>
  </si>
  <si>
    <t>TLC</t>
  </si>
  <si>
    <t xml:space="preserve">TV One </t>
  </si>
  <si>
    <t>ZNS</t>
  </si>
  <si>
    <t xml:space="preserve">BBC World </t>
  </si>
  <si>
    <t xml:space="preserve">BET </t>
  </si>
  <si>
    <t>Bravo</t>
  </si>
  <si>
    <t>Disney Channel</t>
  </si>
  <si>
    <t xml:space="preserve">Disney Junior </t>
  </si>
  <si>
    <t>Discovery Channel</t>
  </si>
  <si>
    <t>Lifetime</t>
  </si>
  <si>
    <t>Lifetime Movie Network</t>
  </si>
  <si>
    <t>Nat Geo Wild</t>
  </si>
  <si>
    <t>National Geographic</t>
  </si>
  <si>
    <t>VH-1</t>
  </si>
  <si>
    <t xml:space="preserve">Weather </t>
  </si>
  <si>
    <t>NBC-E</t>
  </si>
  <si>
    <t>CBC HD</t>
  </si>
  <si>
    <t>CBS-E</t>
  </si>
  <si>
    <t>ABC-E HD</t>
  </si>
  <si>
    <t>CTV</t>
  </si>
  <si>
    <t>OUR TV</t>
  </si>
  <si>
    <t>W PBT2 (PBS)</t>
  </si>
  <si>
    <t>JCN</t>
  </si>
  <si>
    <t>CityTV HD</t>
  </si>
  <si>
    <t>WPIX</t>
  </si>
  <si>
    <t>KTLA (LA)</t>
  </si>
  <si>
    <t>WWOR</t>
  </si>
  <si>
    <t>WGN</t>
  </si>
  <si>
    <t>HGTV HD</t>
  </si>
  <si>
    <t>Food HD</t>
  </si>
  <si>
    <t>National Geographic Channel SD</t>
  </si>
  <si>
    <t>Discovery</t>
  </si>
  <si>
    <t xml:space="preserve">TLC </t>
  </si>
  <si>
    <t>TVO</t>
  </si>
  <si>
    <t>GVTV HD</t>
  </si>
  <si>
    <t>GVTV Music HD</t>
  </si>
  <si>
    <t>GVTV Vouge HD</t>
  </si>
  <si>
    <t>Justice Central</t>
  </si>
  <si>
    <t>Nickelodeon</t>
  </si>
  <si>
    <t>Boomerang</t>
  </si>
  <si>
    <t>Disney Junior</t>
  </si>
  <si>
    <t>The Disney Channel</t>
  </si>
  <si>
    <t>E! Entertainment</t>
  </si>
  <si>
    <t>Jewelry Channel</t>
  </si>
  <si>
    <t>VH1</t>
  </si>
  <si>
    <t>Headline News</t>
  </si>
  <si>
    <t>MSNBC</t>
  </si>
  <si>
    <t xml:space="preserve">CNN </t>
  </si>
  <si>
    <t>CNN International</t>
  </si>
  <si>
    <t>OAN</t>
  </si>
  <si>
    <t>BBC World News SD</t>
  </si>
  <si>
    <t>Weather Channel</t>
  </si>
  <si>
    <t>Bloomberg</t>
  </si>
  <si>
    <t>Parliamentary Channel</t>
  </si>
  <si>
    <t>TNT HD</t>
  </si>
  <si>
    <t>Cinemax</t>
  </si>
  <si>
    <t>ION TV</t>
  </si>
  <si>
    <t>Law &amp; Crime</t>
  </si>
  <si>
    <t>Lifetime Movies Network (LMN)</t>
  </si>
  <si>
    <t>A&amp;E HD</t>
  </si>
  <si>
    <t>Trinity Broadcasting</t>
  </si>
  <si>
    <t>The Inspiration Network</t>
  </si>
  <si>
    <t>EWTN</t>
  </si>
  <si>
    <t>Hope</t>
  </si>
  <si>
    <t>Word</t>
  </si>
  <si>
    <t>IMPACT</t>
  </si>
  <si>
    <t>BCN</t>
  </si>
  <si>
    <t>CCTV 9</t>
  </si>
  <si>
    <t>CCTV 4</t>
  </si>
  <si>
    <t>Fox Soccer Plus</t>
  </si>
  <si>
    <t>ESPN2 CARIBBEAN</t>
  </si>
  <si>
    <t>ESPN Caribbean HD</t>
  </si>
  <si>
    <t>NBA Network</t>
  </si>
  <si>
    <t>Sports Max 1</t>
  </si>
  <si>
    <t>SportsMax 2</t>
  </si>
  <si>
    <t>NICK</t>
  </si>
  <si>
    <t>ME TV</t>
  </si>
  <si>
    <t>Channel</t>
  </si>
  <si>
    <t>Channel Name</t>
  </si>
  <si>
    <t>NBC - W</t>
  </si>
  <si>
    <t>Fox-W</t>
  </si>
  <si>
    <t>CBS-W</t>
  </si>
  <si>
    <t>ABC-W</t>
  </si>
  <si>
    <t xml:space="preserve">Warner HD </t>
  </si>
  <si>
    <t>Syfy</t>
  </si>
  <si>
    <t>TV One</t>
  </si>
  <si>
    <t>Disney XD</t>
  </si>
  <si>
    <t xml:space="preserve">Space </t>
  </si>
  <si>
    <t>Cooking Channel HD</t>
  </si>
  <si>
    <t>DIY HD</t>
  </si>
  <si>
    <t>Animal Planet</t>
  </si>
  <si>
    <t>CNBC</t>
  </si>
  <si>
    <t>GVTV Extreme HD</t>
  </si>
  <si>
    <t>Travel Channel HD</t>
  </si>
  <si>
    <t>Discovery Turbo</t>
  </si>
  <si>
    <t xml:space="preserve">Discovery Kids </t>
  </si>
  <si>
    <t>BET</t>
  </si>
  <si>
    <t>Al Jazeera</t>
  </si>
  <si>
    <t>TNT International HD</t>
  </si>
  <si>
    <t>REVOLT</t>
  </si>
  <si>
    <t>AMC</t>
  </si>
  <si>
    <t>3ABN</t>
  </si>
  <si>
    <t>Church Channel</t>
  </si>
  <si>
    <t>Daystar</t>
  </si>
  <si>
    <t>MLB</t>
  </si>
  <si>
    <t>NFL Network</t>
  </si>
  <si>
    <t>Cleo</t>
  </si>
  <si>
    <t xml:space="preserve">FOX-E HD </t>
  </si>
  <si>
    <t>Quest TV</t>
  </si>
  <si>
    <t>Movies!</t>
  </si>
  <si>
    <t>Escape</t>
  </si>
  <si>
    <t>PBS Kids</t>
  </si>
  <si>
    <t>Rev Kids</t>
  </si>
  <si>
    <t>Baby First</t>
  </si>
  <si>
    <t>Teen Nick</t>
  </si>
  <si>
    <t>Treehouse</t>
  </si>
  <si>
    <t>YTV</t>
  </si>
  <si>
    <t>Big Ten Network</t>
  </si>
  <si>
    <t>ESPNU</t>
  </si>
  <si>
    <t>Fox Sports 2</t>
  </si>
  <si>
    <t>Fox Sports Racing</t>
  </si>
  <si>
    <t>Golf Channel</t>
  </si>
  <si>
    <t>MLB Network</t>
  </si>
  <si>
    <t>NBC Sports</t>
  </si>
  <si>
    <t>NHL Network</t>
  </si>
  <si>
    <t>SEC</t>
  </si>
  <si>
    <t>Sports Max 2</t>
  </si>
  <si>
    <t>Strike Zone</t>
  </si>
  <si>
    <t>CMT</t>
  </si>
  <si>
    <t>MTV2</t>
  </si>
  <si>
    <t>MTV Hits</t>
  </si>
  <si>
    <t>MTV Jams</t>
  </si>
  <si>
    <t>VH1 Soul</t>
  </si>
  <si>
    <t>Discovery Science</t>
  </si>
  <si>
    <t>Fox Business</t>
  </si>
  <si>
    <t>Fox News</t>
  </si>
  <si>
    <t>OCTV</t>
  </si>
  <si>
    <t>Cooking Channel</t>
  </si>
  <si>
    <t>Discovery ID</t>
  </si>
  <si>
    <t>DIY</t>
  </si>
  <si>
    <t>FYI</t>
  </si>
  <si>
    <t>GSN</t>
  </si>
  <si>
    <t>LRW</t>
  </si>
  <si>
    <t>SyFy</t>
  </si>
  <si>
    <t>TCM</t>
  </si>
  <si>
    <t>Viceland</t>
  </si>
  <si>
    <t>Comedy TV</t>
  </si>
  <si>
    <t xml:space="preserve">Recipe TV </t>
  </si>
  <si>
    <t xml:space="preserve">Entertainment TV </t>
  </si>
  <si>
    <t xml:space="preserve">Destination TV </t>
  </si>
  <si>
    <t xml:space="preserve">AWE TV </t>
  </si>
  <si>
    <t xml:space="preserve">TRU TV </t>
  </si>
  <si>
    <t xml:space="preserve">TV 5 </t>
  </si>
  <si>
    <t>OWN</t>
  </si>
  <si>
    <t xml:space="preserve">Warner </t>
  </si>
  <si>
    <t xml:space="preserve">Africa Channel </t>
  </si>
  <si>
    <t xml:space="preserve">TVO </t>
  </si>
  <si>
    <t>BET Her</t>
  </si>
  <si>
    <t>Y TV</t>
  </si>
  <si>
    <t>BET Gospel</t>
  </si>
  <si>
    <t>Justice</t>
  </si>
  <si>
    <t>Guide</t>
  </si>
  <si>
    <t>Discovery Kids</t>
  </si>
  <si>
    <t>Prime</t>
  </si>
  <si>
    <t>Prime Select</t>
  </si>
  <si>
    <t>Rev Rhythms</t>
  </si>
  <si>
    <t>Travel Channel</t>
  </si>
  <si>
    <t xml:space="preserve">News &amp; Science   </t>
  </si>
  <si>
    <t>Lifestyle Extra</t>
  </si>
  <si>
    <t>To</t>
  </si>
  <si>
    <t>From</t>
  </si>
  <si>
    <t>Basic</t>
  </si>
  <si>
    <t>Select</t>
  </si>
  <si>
    <t>News &amp; Science</t>
  </si>
  <si>
    <r>
      <t xml:space="preserve">Cala Classics TV </t>
    </r>
    <r>
      <rPr>
        <b/>
        <sz val="14"/>
        <color rgb="FF000000"/>
        <rFont val="Corbel"/>
        <family val="2"/>
      </rPr>
      <t>HD</t>
    </r>
  </si>
  <si>
    <t xml:space="preserve">ME TV </t>
  </si>
  <si>
    <t>CMT MUSIC</t>
  </si>
  <si>
    <t xml:space="preserve">Paramont </t>
  </si>
  <si>
    <t>TCM - Turner Classic Movies</t>
  </si>
  <si>
    <t>iSAT</t>
  </si>
  <si>
    <t>Family.ca</t>
  </si>
  <si>
    <t xml:space="preserve">QUBO </t>
  </si>
  <si>
    <t>Game Show Network</t>
  </si>
  <si>
    <t>Centric/BET Her</t>
  </si>
  <si>
    <t>A la carte - current line up</t>
  </si>
  <si>
    <t>Final channel line up</t>
  </si>
  <si>
    <t>FOX SPORTS 2</t>
  </si>
  <si>
    <t xml:space="preserve">QUEST </t>
  </si>
  <si>
    <t>Extra</t>
  </si>
  <si>
    <t>Plus</t>
  </si>
  <si>
    <t>Sports</t>
  </si>
  <si>
    <t>New</t>
  </si>
  <si>
    <t>Rev Kids + Select</t>
  </si>
  <si>
    <t>Discovery home &amp; health</t>
  </si>
  <si>
    <t>TSN</t>
  </si>
  <si>
    <t>Basic/Sports</t>
  </si>
  <si>
    <t>Paramont</t>
  </si>
  <si>
    <t>Island Luck</t>
  </si>
  <si>
    <t>Comedy Central HD</t>
  </si>
  <si>
    <t>Remove</t>
  </si>
  <si>
    <t>One America News</t>
  </si>
  <si>
    <r>
      <t xml:space="preserve">INVESTIGATION DISCOVERY </t>
    </r>
    <r>
      <rPr>
        <b/>
        <sz val="12"/>
        <rFont val="Calibri"/>
        <family val="2"/>
        <scheme val="minor"/>
      </rPr>
      <t>HD</t>
    </r>
  </si>
  <si>
    <r>
      <t xml:space="preserve">VICELAND </t>
    </r>
    <r>
      <rPr>
        <b/>
        <sz val="12"/>
        <color rgb="FF000000"/>
        <rFont val="Calibri"/>
        <family val="2"/>
        <scheme val="minor"/>
      </rPr>
      <t>HD</t>
    </r>
  </si>
  <si>
    <r>
      <t xml:space="preserve">Comedy Central </t>
    </r>
    <r>
      <rPr>
        <b/>
        <sz val="12"/>
        <color indexed="8"/>
        <rFont val="Calibri"/>
        <family val="2"/>
        <scheme val="minor"/>
      </rPr>
      <t>HD</t>
    </r>
  </si>
  <si>
    <r>
      <t xml:space="preserve">Cala Classics TV </t>
    </r>
    <r>
      <rPr>
        <b/>
        <sz val="12"/>
        <color rgb="FF000000"/>
        <rFont val="Calibri"/>
        <family val="2"/>
        <scheme val="minor"/>
      </rPr>
      <t>HD</t>
    </r>
  </si>
  <si>
    <r>
      <t xml:space="preserve">FX </t>
    </r>
    <r>
      <rPr>
        <b/>
        <sz val="12"/>
        <color indexed="8"/>
        <rFont val="Calibri"/>
        <family val="2"/>
        <scheme val="minor"/>
      </rPr>
      <t>HD</t>
    </r>
  </si>
  <si>
    <r>
      <t xml:space="preserve">BBC America </t>
    </r>
    <r>
      <rPr>
        <b/>
        <sz val="12"/>
        <color indexed="8"/>
        <rFont val="Calibri"/>
        <family val="2"/>
        <scheme val="minor"/>
      </rPr>
      <t>HD</t>
    </r>
  </si>
  <si>
    <r>
      <t xml:space="preserve">FYI </t>
    </r>
    <r>
      <rPr>
        <b/>
        <sz val="12"/>
        <color indexed="8"/>
        <rFont val="Calibri"/>
        <family val="2"/>
        <scheme val="minor"/>
      </rPr>
      <t>HD</t>
    </r>
  </si>
  <si>
    <r>
      <t xml:space="preserve">Africa Channel </t>
    </r>
    <r>
      <rPr>
        <b/>
        <sz val="12"/>
        <color indexed="8"/>
        <rFont val="Calibri"/>
        <family val="2"/>
        <scheme val="minor"/>
      </rPr>
      <t>HD</t>
    </r>
  </si>
  <si>
    <r>
      <t xml:space="preserve">AXS </t>
    </r>
    <r>
      <rPr>
        <b/>
        <sz val="12"/>
        <color rgb="FF000000"/>
        <rFont val="Calibri"/>
        <family val="2"/>
        <scheme val="minor"/>
      </rPr>
      <t>HD</t>
    </r>
  </si>
  <si>
    <r>
      <t xml:space="preserve">ION Life </t>
    </r>
    <r>
      <rPr>
        <b/>
        <sz val="12"/>
        <color indexed="8"/>
        <rFont val="Calibri"/>
        <family val="2"/>
        <scheme val="minor"/>
      </rPr>
      <t>HD</t>
    </r>
  </si>
  <si>
    <r>
      <t xml:space="preserve">NBC Sports </t>
    </r>
    <r>
      <rPr>
        <b/>
        <sz val="12"/>
        <rFont val="Calibri"/>
        <family val="2"/>
        <scheme val="minor"/>
      </rPr>
      <t>HD</t>
    </r>
  </si>
  <si>
    <r>
      <t>Golf Channel</t>
    </r>
    <r>
      <rPr>
        <b/>
        <sz val="12"/>
        <rFont val="Calibri"/>
        <family val="2"/>
        <scheme val="minor"/>
      </rPr>
      <t xml:space="preserve"> HD</t>
    </r>
  </si>
  <si>
    <r>
      <t>ESPN CARIBBEAN</t>
    </r>
    <r>
      <rPr>
        <b/>
        <sz val="12"/>
        <color rgb="FF000000"/>
        <rFont val="Calibri"/>
        <family val="2"/>
        <scheme val="minor"/>
      </rPr>
      <t xml:space="preserve"> HD</t>
    </r>
  </si>
  <si>
    <r>
      <t xml:space="preserve">FOX SOCCER CHANNEL </t>
    </r>
    <r>
      <rPr>
        <b/>
        <sz val="12"/>
        <color rgb="FF000000"/>
        <rFont val="Calibri"/>
        <family val="2"/>
        <scheme val="minor"/>
      </rPr>
      <t>HD</t>
    </r>
  </si>
  <si>
    <r>
      <t>ESPN 2 CARIBBEAN</t>
    </r>
    <r>
      <rPr>
        <b/>
        <sz val="12"/>
        <color rgb="FF000000"/>
        <rFont val="Calibri"/>
        <family val="2"/>
        <scheme val="minor"/>
      </rPr>
      <t xml:space="preserve"> HD</t>
    </r>
  </si>
  <si>
    <r>
      <t>BIG TEN NETWORKS</t>
    </r>
    <r>
      <rPr>
        <b/>
        <sz val="12"/>
        <color rgb="FF000000"/>
        <rFont val="Calibri"/>
        <family val="2"/>
        <scheme val="minor"/>
      </rPr>
      <t xml:space="preserve"> HD</t>
    </r>
  </si>
  <si>
    <r>
      <t xml:space="preserve">TSN </t>
    </r>
    <r>
      <rPr>
        <b/>
        <sz val="12"/>
        <color rgb="FF000000"/>
        <rFont val="Calibri"/>
        <family val="2"/>
        <scheme val="minor"/>
      </rPr>
      <t>HD</t>
    </r>
  </si>
  <si>
    <r>
      <t xml:space="preserve">ESPN U </t>
    </r>
    <r>
      <rPr>
        <b/>
        <sz val="12"/>
        <color rgb="FF000000"/>
        <rFont val="Calibri"/>
        <family val="2"/>
        <scheme val="minor"/>
      </rPr>
      <t>HD</t>
    </r>
  </si>
  <si>
    <r>
      <t>SEC ESPN NETWORK</t>
    </r>
    <r>
      <rPr>
        <b/>
        <sz val="12"/>
        <color rgb="FF000000"/>
        <rFont val="Calibri"/>
        <family val="2"/>
        <scheme val="minor"/>
      </rPr>
      <t xml:space="preserve"> HD</t>
    </r>
  </si>
  <si>
    <r>
      <t xml:space="preserve">FOX RACING </t>
    </r>
    <r>
      <rPr>
        <b/>
        <sz val="12"/>
        <color rgb="FF000000"/>
        <rFont val="Calibri"/>
        <family val="2"/>
        <scheme val="minor"/>
      </rPr>
      <t>HD</t>
    </r>
  </si>
  <si>
    <t>Escape TV</t>
  </si>
  <si>
    <t>REVTV Prime (previously Basic) - current line up</t>
  </si>
  <si>
    <t>REVTV PRO (previously Select) - current line up</t>
  </si>
  <si>
    <t>REVTV Premium (previously Plus) - current line up</t>
  </si>
  <si>
    <t>REVTV Prestige (previously Extra) - current line up</t>
  </si>
  <si>
    <t>REVSportsPrime - current line up</t>
  </si>
  <si>
    <t>Discovery Home &amp; Health</t>
  </si>
  <si>
    <r>
      <t xml:space="preserve">Cala Action </t>
    </r>
    <r>
      <rPr>
        <b/>
        <sz val="12"/>
        <color rgb="FF000000"/>
        <rFont val="Calibri"/>
        <family val="2"/>
        <scheme val="minor"/>
      </rPr>
      <t>HD</t>
    </r>
  </si>
  <si>
    <t>Island TV/Tropik</t>
  </si>
  <si>
    <t>BET Jams</t>
  </si>
  <si>
    <t>BET Soul</t>
  </si>
  <si>
    <t>Space</t>
  </si>
  <si>
    <t>Prestige</t>
  </si>
  <si>
    <t>Discovery Theatre</t>
  </si>
  <si>
    <t>ZEN TV</t>
  </si>
  <si>
    <t>Discovery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</si>
</sst>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FFFF"/>
      <name val="Calibri"/>
      <family val="2"/>
    </font>
    <font>
      <sz val="9"/>
      <color indexed="8"/>
      <name val="MS Sans Serif"/>
      <family val="2"/>
    </font>
    <font>
      <sz val="12"/>
      <color theme="0"/>
      <name val="Calibri"/>
      <family val="2"/>
      <scheme val="minor"/>
    </font>
    <font>
      <sz val="12"/>
      <color theme="1"/>
      <name val="Calibri (Body)_x0000_"/>
    </font>
    <font>
      <sz val="12"/>
      <color theme="1"/>
      <name val="Calibri"/>
      <family val="2"/>
    </font>
    <font>
      <b/>
      <sz val="18"/>
      <color rgb="FFFFFFFF"/>
      <name val="Calibri"/>
      <family val="2"/>
    </font>
    <font>
      <sz val="12"/>
      <color rgb="FF9C5700"/>
      <name val="Calibri"/>
      <family val="2"/>
      <scheme val="minor"/>
    </font>
    <font>
      <b/>
      <sz val="14"/>
      <color rgb="FF000000"/>
      <name val="Corbe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/>
    <xf numFmtId="8" fontId="0" fillId="0" borderId="0" xfId="0" applyNumberFormat="1"/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>
      <alignment horizontal="left"/>
    </xf>
    <xf numFmtId="44" fontId="0" fillId="0" borderId="0" xfId="0" applyNumberFormat="1"/>
    <xf numFmtId="0" fontId="11" fillId="2" borderId="1" xfId="0" applyFont="1" applyFill="1" applyBorder="1" applyAlignment="1">
      <alignment horizontal="left" vertical="center" wrapText="1" readingOrder="1"/>
    </xf>
    <xf numFmtId="0" fontId="10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/>
    <xf numFmtId="1" fontId="0" fillId="0" borderId="0" xfId="0" applyNumberFormat="1"/>
    <xf numFmtId="6" fontId="0" fillId="0" borderId="0" xfId="0" applyNumberFormat="1"/>
    <xf numFmtId="0" fontId="8" fillId="0" borderId="5" xfId="0" applyFont="1" applyFill="1" applyBorder="1" applyAlignment="1" applyProtection="1">
      <alignment horizontal="left"/>
      <protection locked="0"/>
    </xf>
    <xf numFmtId="44" fontId="0" fillId="0" borderId="0" xfId="1" applyFont="1"/>
    <xf numFmtId="164" fontId="0" fillId="0" borderId="0" xfId="0" applyNumberFormat="1"/>
    <xf numFmtId="0" fontId="0" fillId="0" borderId="0" xfId="0" applyFont="1"/>
    <xf numFmtId="0" fontId="9" fillId="0" borderId="4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>
      <alignment horizontal="left" vertical="center" wrapText="1" readingOrder="1"/>
    </xf>
    <xf numFmtId="0" fontId="14" fillId="0" borderId="3" xfId="0" applyFont="1" applyFill="1" applyBorder="1" applyAlignment="1">
      <alignment horizontal="left" vertical="center" wrapText="1" readingOrder="1"/>
    </xf>
    <xf numFmtId="0" fontId="14" fillId="0" borderId="1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 readingOrder="1"/>
    </xf>
    <xf numFmtId="44" fontId="0" fillId="0" borderId="0" xfId="1" applyFont="1" applyFill="1" applyBorder="1"/>
    <xf numFmtId="0" fontId="6" fillId="2" borderId="1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0" fillId="0" borderId="0" xfId="0" applyAlignment="1">
      <alignment horizontal="center"/>
    </xf>
    <xf numFmtId="8" fontId="15" fillId="0" borderId="0" xfId="0" applyNumberFormat="1" applyFont="1" applyFill="1" applyBorder="1" applyAlignment="1">
      <alignment horizontal="right" vertical="center" wrapText="1" readingOrder="1"/>
    </xf>
    <xf numFmtId="0" fontId="7" fillId="2" borderId="0" xfId="0" applyFont="1" applyFill="1" applyBorder="1" applyAlignment="1">
      <alignment horizontal="center" vertical="center" wrapText="1" readingOrder="1"/>
    </xf>
    <xf numFmtId="8" fontId="15" fillId="0" borderId="0" xfId="0" applyNumberFormat="1" applyFont="1" applyFill="1" applyBorder="1" applyAlignment="1">
      <alignment horizontal="center" vertical="center" wrapText="1" readingOrder="1"/>
    </xf>
    <xf numFmtId="44" fontId="0" fillId="0" borderId="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Border="1" applyAlignment="1">
      <alignment horizontal="center"/>
    </xf>
    <xf numFmtId="0" fontId="0" fillId="0" borderId="0" xfId="0" applyFont="1" applyAlignment="1"/>
    <xf numFmtId="0" fontId="22" fillId="2" borderId="1" xfId="0" applyFont="1" applyFill="1" applyBorder="1" applyAlignment="1">
      <alignment vertical="center" wrapText="1" readingOrder="1"/>
    </xf>
    <xf numFmtId="0" fontId="22" fillId="2" borderId="1" xfId="0" applyFont="1" applyFill="1" applyBorder="1" applyAlignment="1">
      <alignment horizontal="center" vertical="center" wrapText="1" readingOrder="1"/>
    </xf>
    <xf numFmtId="0" fontId="0" fillId="0" borderId="0" xfId="0" quotePrefix="1" applyFont="1"/>
    <xf numFmtId="0" fontId="23" fillId="0" borderId="6" xfId="0" applyFont="1" applyFill="1" applyBorder="1" applyAlignment="1"/>
    <xf numFmtId="0" fontId="8" fillId="0" borderId="6" xfId="0" applyFont="1" applyFill="1" applyBorder="1" applyAlignment="1"/>
    <xf numFmtId="0" fontId="9" fillId="0" borderId="4" xfId="0" applyNumberFormat="1" applyFont="1" applyFill="1" applyBorder="1" applyAlignment="1" applyProtection="1">
      <alignment vertical="top" wrapText="1"/>
      <protection locked="0"/>
    </xf>
    <xf numFmtId="0" fontId="23" fillId="0" borderId="6" xfId="0" applyFont="1" applyFill="1" applyBorder="1" applyAlignment="1">
      <alignment vertical="top" wrapText="1"/>
    </xf>
    <xf numFmtId="0" fontId="8" fillId="0" borderId="4" xfId="2" applyNumberFormat="1" applyFont="1" applyFill="1" applyBorder="1" applyAlignment="1" applyProtection="1"/>
    <xf numFmtId="0" fontId="0" fillId="0" borderId="4" xfId="0" applyFont="1" applyFill="1" applyBorder="1" applyAlignment="1"/>
    <xf numFmtId="0" fontId="9" fillId="3" borderId="4" xfId="0" applyNumberFormat="1" applyFont="1" applyFill="1" applyBorder="1" applyAlignment="1" applyProtection="1">
      <alignment vertical="top" wrapText="1"/>
      <protection locked="0"/>
    </xf>
    <xf numFmtId="0" fontId="23" fillId="0" borderId="8" xfId="0" applyFont="1" applyFill="1" applyBorder="1" applyAlignment="1"/>
    <xf numFmtId="44" fontId="26" fillId="0" borderId="0" xfId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0" fontId="0" fillId="3" borderId="0" xfId="0" applyFont="1" applyFill="1"/>
    <xf numFmtId="0" fontId="23" fillId="3" borderId="6" xfId="0" applyFont="1" applyFill="1" applyBorder="1" applyAlignment="1"/>
    <xf numFmtId="0" fontId="14" fillId="5" borderId="9" xfId="0" applyFont="1" applyFill="1" applyBorder="1" applyAlignment="1">
      <alignment horizontal="left" vertical="center" wrapText="1" readingOrder="1"/>
    </xf>
    <xf numFmtId="0" fontId="14" fillId="0" borderId="3" xfId="0" applyFont="1" applyBorder="1" applyAlignment="1">
      <alignment horizontal="left" vertical="center" wrapText="1" readingOrder="1"/>
    </xf>
    <xf numFmtId="0" fontId="14" fillId="5" borderId="3" xfId="0" applyFont="1" applyFill="1" applyBorder="1" applyAlignment="1">
      <alignment horizontal="left" vertical="center" wrapText="1" readingOrder="1"/>
    </xf>
    <xf numFmtId="0" fontId="9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FFFF"/>
        <name val="Calibri"/>
        <scheme val="none"/>
      </font>
      <fill>
        <patternFill patternType="solid">
          <fgColor indexed="64"/>
          <bgColor rgb="FF4F81BD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_x0000_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medium">
          <color rgb="FFFFFFFF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</font>
      <fill>
        <patternFill patternType="none">
          <fgColor indexed="64"/>
          <bgColor auto="1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FFFF"/>
        <name val="Calibri"/>
        <scheme val="none"/>
      </font>
      <fill>
        <patternFill patternType="solid">
          <fgColor indexed="64"/>
          <bgColor rgb="FF4F81BD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B64" totalsRowShown="0" headerRowDxfId="8" dataDxfId="6" headerRowBorderDxfId="7" tableBorderDxfId="5">
  <autoFilter ref="B3:B64"/>
  <tableColumns count="1">
    <tableColumn id="1" name="Prime" dataDxfId="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3:G36" totalsRowShown="0" headerRowDxfId="3" dataDxfId="1" headerRowBorderDxfId="2">
  <autoFilter ref="G3:G36"/>
  <tableColumns count="1">
    <tableColumn id="1" name="Prime Select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55" zoomScale="110" zoomScaleNormal="110" workbookViewId="0">
      <selection activeCell="B70" sqref="B70"/>
    </sheetView>
  </sheetViews>
  <sheetFormatPr defaultColWidth="11.09765625" defaultRowHeight="15.6"/>
  <cols>
    <col min="1" max="1" width="3.59765625" customWidth="1"/>
    <col min="2" max="2" width="28.09765625" bestFit="1" customWidth="1"/>
    <col min="3" max="3" width="19.09765625" style="27" bestFit="1" customWidth="1"/>
    <col min="4" max="4" width="50" style="32" bestFit="1" customWidth="1"/>
  </cols>
  <sheetData>
    <row r="1" spans="1:3" ht="21">
      <c r="B1" s="38" t="s">
        <v>247</v>
      </c>
    </row>
    <row r="2" spans="1:3" ht="16.2" thickBot="1"/>
    <row r="3" spans="1:3" ht="21.6" thickBot="1">
      <c r="B3" s="8" t="s">
        <v>102</v>
      </c>
      <c r="C3" s="24" t="s">
        <v>194</v>
      </c>
    </row>
    <row r="4" spans="1:3" ht="16.2" thickTop="1">
      <c r="A4" s="37">
        <v>1</v>
      </c>
      <c r="B4" s="2" t="s">
        <v>40</v>
      </c>
      <c r="C4" s="27" t="s">
        <v>196</v>
      </c>
    </row>
    <row r="5" spans="1:3">
      <c r="A5" s="37">
        <f t="shared" ref="A5:A69" si="0">A4+1</f>
        <v>2</v>
      </c>
      <c r="B5" s="3" t="s">
        <v>132</v>
      </c>
      <c r="C5" s="27" t="s">
        <v>196</v>
      </c>
    </row>
    <row r="6" spans="1:3">
      <c r="A6" s="37">
        <f t="shared" si="0"/>
        <v>3</v>
      </c>
      <c r="B6" s="2" t="s">
        <v>41</v>
      </c>
      <c r="C6" s="27" t="s">
        <v>196</v>
      </c>
    </row>
    <row r="7" spans="1:3">
      <c r="A7" s="37">
        <f t="shared" si="0"/>
        <v>4</v>
      </c>
      <c r="B7" s="2" t="s">
        <v>42</v>
      </c>
      <c r="C7" s="27" t="s">
        <v>196</v>
      </c>
    </row>
    <row r="8" spans="1:3">
      <c r="A8" s="37">
        <f t="shared" si="0"/>
        <v>5</v>
      </c>
      <c r="B8" s="3" t="s">
        <v>43</v>
      </c>
      <c r="C8" s="27" t="s">
        <v>196</v>
      </c>
    </row>
    <row r="9" spans="1:3">
      <c r="A9" s="37">
        <f t="shared" si="0"/>
        <v>6</v>
      </c>
      <c r="B9" s="2" t="s">
        <v>27</v>
      </c>
      <c r="C9" s="27" t="s">
        <v>196</v>
      </c>
    </row>
    <row r="10" spans="1:3">
      <c r="A10" s="37">
        <f t="shared" si="0"/>
        <v>7</v>
      </c>
      <c r="B10" s="4" t="s">
        <v>44</v>
      </c>
      <c r="C10" s="27" t="s">
        <v>196</v>
      </c>
    </row>
    <row r="11" spans="1:3">
      <c r="A11" s="37">
        <f t="shared" si="0"/>
        <v>8</v>
      </c>
      <c r="B11" s="2" t="s">
        <v>45</v>
      </c>
      <c r="C11" s="27" t="s">
        <v>196</v>
      </c>
    </row>
    <row r="12" spans="1:3">
      <c r="A12" s="37">
        <f t="shared" si="0"/>
        <v>9</v>
      </c>
      <c r="B12" s="2" t="s">
        <v>46</v>
      </c>
      <c r="C12" s="27" t="s">
        <v>196</v>
      </c>
    </row>
    <row r="13" spans="1:3">
      <c r="A13" s="37">
        <f t="shared" si="0"/>
        <v>10</v>
      </c>
      <c r="B13" s="2" t="s">
        <v>47</v>
      </c>
      <c r="C13" s="27" t="s">
        <v>196</v>
      </c>
    </row>
    <row r="14" spans="1:3">
      <c r="A14" s="37">
        <f t="shared" si="0"/>
        <v>11</v>
      </c>
      <c r="B14" s="3" t="s">
        <v>48</v>
      </c>
      <c r="C14" s="27" t="s">
        <v>196</v>
      </c>
    </row>
    <row r="15" spans="1:3">
      <c r="A15" s="37">
        <f t="shared" si="0"/>
        <v>12</v>
      </c>
      <c r="B15" s="3" t="s">
        <v>24</v>
      </c>
      <c r="C15" s="27" t="s">
        <v>196</v>
      </c>
    </row>
    <row r="16" spans="1:3">
      <c r="A16" s="37">
        <f t="shared" si="0"/>
        <v>13</v>
      </c>
      <c r="B16" s="2" t="s">
        <v>49</v>
      </c>
      <c r="C16" s="27" t="s">
        <v>196</v>
      </c>
    </row>
    <row r="17" spans="1:3">
      <c r="A17" s="37">
        <f t="shared" si="0"/>
        <v>14</v>
      </c>
      <c r="B17" s="2" t="s">
        <v>50</v>
      </c>
      <c r="C17" s="27" t="s">
        <v>196</v>
      </c>
    </row>
    <row r="18" spans="1:3">
      <c r="A18" s="37">
        <f t="shared" si="0"/>
        <v>15</v>
      </c>
      <c r="B18" s="2" t="s">
        <v>51</v>
      </c>
      <c r="C18" s="27" t="s">
        <v>196</v>
      </c>
    </row>
    <row r="19" spans="1:3">
      <c r="A19" s="37">
        <f t="shared" si="0"/>
        <v>16</v>
      </c>
      <c r="B19" s="2" t="s">
        <v>52</v>
      </c>
      <c r="C19" s="27" t="s">
        <v>196</v>
      </c>
    </row>
    <row r="20" spans="1:3">
      <c r="A20" s="37">
        <f t="shared" si="0"/>
        <v>17</v>
      </c>
      <c r="B20" s="2" t="s">
        <v>53</v>
      </c>
      <c r="C20" s="27" t="s">
        <v>196</v>
      </c>
    </row>
    <row r="21" spans="1:3">
      <c r="A21" s="37">
        <f t="shared" si="0"/>
        <v>18</v>
      </c>
      <c r="B21" s="2" t="s">
        <v>54</v>
      </c>
      <c r="C21" s="27" t="s">
        <v>196</v>
      </c>
    </row>
    <row r="22" spans="1:3">
      <c r="A22" s="37">
        <f t="shared" si="0"/>
        <v>19</v>
      </c>
      <c r="B22" s="5" t="s">
        <v>16</v>
      </c>
      <c r="C22" s="27" t="s">
        <v>196</v>
      </c>
    </row>
    <row r="23" spans="1:3">
      <c r="A23" s="37">
        <f t="shared" si="0"/>
        <v>20</v>
      </c>
      <c r="B23" s="2" t="s">
        <v>55</v>
      </c>
      <c r="C23" s="27" t="s">
        <v>196</v>
      </c>
    </row>
    <row r="24" spans="1:3">
      <c r="A24" s="37">
        <f t="shared" si="0"/>
        <v>21</v>
      </c>
      <c r="B24" s="3" t="s">
        <v>56</v>
      </c>
      <c r="C24" s="27" t="s">
        <v>196</v>
      </c>
    </row>
    <row r="25" spans="1:3">
      <c r="A25" s="37">
        <f t="shared" si="0"/>
        <v>22</v>
      </c>
      <c r="B25" s="2" t="s">
        <v>57</v>
      </c>
      <c r="C25" s="27" t="s">
        <v>196</v>
      </c>
    </row>
    <row r="26" spans="1:3">
      <c r="A26" s="37">
        <f t="shared" si="0"/>
        <v>23</v>
      </c>
      <c r="B26" s="3" t="s">
        <v>58</v>
      </c>
      <c r="C26" s="27" t="s">
        <v>197</v>
      </c>
    </row>
    <row r="27" spans="1:3">
      <c r="A27" s="37">
        <f t="shared" si="0"/>
        <v>24</v>
      </c>
      <c r="B27" s="3" t="s">
        <v>59</v>
      </c>
      <c r="C27" s="27" t="s">
        <v>190</v>
      </c>
    </row>
    <row r="28" spans="1:3">
      <c r="A28" s="37">
        <f t="shared" si="0"/>
        <v>25</v>
      </c>
      <c r="B28" s="3" t="s">
        <v>60</v>
      </c>
      <c r="C28" s="27" t="s">
        <v>190</v>
      </c>
    </row>
    <row r="29" spans="1:3">
      <c r="A29" s="37">
        <f t="shared" si="0"/>
        <v>26</v>
      </c>
      <c r="B29" s="3" t="s">
        <v>61</v>
      </c>
      <c r="C29" s="27" t="s">
        <v>190</v>
      </c>
    </row>
    <row r="30" spans="1:3">
      <c r="A30" s="37">
        <f t="shared" si="0"/>
        <v>27</v>
      </c>
      <c r="B30" s="6" t="s">
        <v>62</v>
      </c>
      <c r="C30" s="27" t="s">
        <v>196</v>
      </c>
    </row>
    <row r="31" spans="1:3">
      <c r="A31" s="37">
        <f t="shared" si="0"/>
        <v>28</v>
      </c>
      <c r="B31" s="2" t="s">
        <v>5</v>
      </c>
      <c r="C31" s="27" t="s">
        <v>196</v>
      </c>
    </row>
    <row r="32" spans="1:3">
      <c r="A32" s="37">
        <f t="shared" si="0"/>
        <v>29</v>
      </c>
      <c r="B32" s="2" t="s">
        <v>63</v>
      </c>
      <c r="C32" s="27" t="s">
        <v>196</v>
      </c>
    </row>
    <row r="33" spans="1:10">
      <c r="A33" s="37">
        <f t="shared" si="0"/>
        <v>30</v>
      </c>
      <c r="B33" s="2" t="s">
        <v>64</v>
      </c>
      <c r="C33" s="27" t="s">
        <v>196</v>
      </c>
    </row>
    <row r="34" spans="1:10">
      <c r="A34" s="37">
        <f t="shared" si="0"/>
        <v>31</v>
      </c>
      <c r="B34" s="6" t="s">
        <v>65</v>
      </c>
      <c r="C34" s="27" t="s">
        <v>196</v>
      </c>
    </row>
    <row r="35" spans="1:10">
      <c r="A35" s="37">
        <f t="shared" si="0"/>
        <v>32</v>
      </c>
      <c r="B35" s="6" t="s">
        <v>66</v>
      </c>
      <c r="C35" s="27" t="s">
        <v>196</v>
      </c>
    </row>
    <row r="36" spans="1:10">
      <c r="A36" s="37">
        <f t="shared" si="0"/>
        <v>33</v>
      </c>
      <c r="B36" s="2" t="s">
        <v>67</v>
      </c>
      <c r="C36" s="27" t="s">
        <v>196</v>
      </c>
    </row>
    <row r="37" spans="1:10">
      <c r="A37" s="37">
        <f t="shared" si="0"/>
        <v>34</v>
      </c>
      <c r="B37" s="2" t="s">
        <v>68</v>
      </c>
      <c r="C37" s="27" t="s">
        <v>197</v>
      </c>
    </row>
    <row r="38" spans="1:10">
      <c r="A38" s="37">
        <f t="shared" si="0"/>
        <v>35</v>
      </c>
      <c r="B38" s="2" t="s">
        <v>21</v>
      </c>
      <c r="C38" s="27" t="s">
        <v>197</v>
      </c>
    </row>
    <row r="39" spans="1:10">
      <c r="A39" s="37">
        <f t="shared" si="0"/>
        <v>36</v>
      </c>
      <c r="B39" s="2" t="s">
        <v>69</v>
      </c>
      <c r="C39" s="27" t="s">
        <v>196</v>
      </c>
    </row>
    <row r="40" spans="1:10">
      <c r="A40" s="37">
        <f t="shared" si="0"/>
        <v>37</v>
      </c>
      <c r="B40" s="2" t="s">
        <v>70</v>
      </c>
      <c r="C40" s="27" t="s">
        <v>196</v>
      </c>
    </row>
    <row r="41" spans="1:10">
      <c r="A41" s="37">
        <f t="shared" si="0"/>
        <v>38</v>
      </c>
      <c r="B41" s="2" t="s">
        <v>71</v>
      </c>
      <c r="C41" s="27" t="s">
        <v>196</v>
      </c>
    </row>
    <row r="42" spans="1:10">
      <c r="A42" s="37">
        <f t="shared" si="0"/>
        <v>39</v>
      </c>
      <c r="B42" s="2" t="s">
        <v>72</v>
      </c>
      <c r="C42" s="27" t="s">
        <v>196</v>
      </c>
      <c r="J42">
        <v>7</v>
      </c>
    </row>
    <row r="43" spans="1:10">
      <c r="A43" s="37">
        <f t="shared" si="0"/>
        <v>40</v>
      </c>
      <c r="B43" s="2" t="s">
        <v>73</v>
      </c>
      <c r="C43" s="27" t="s">
        <v>196</v>
      </c>
    </row>
    <row r="44" spans="1:10">
      <c r="A44" s="37">
        <f t="shared" si="0"/>
        <v>41</v>
      </c>
      <c r="B44" s="2" t="s">
        <v>74</v>
      </c>
      <c r="C44" s="27" t="s">
        <v>198</v>
      </c>
    </row>
    <row r="45" spans="1:10">
      <c r="A45" s="37">
        <f t="shared" si="0"/>
        <v>42</v>
      </c>
      <c r="B45" s="2" t="s">
        <v>75</v>
      </c>
      <c r="C45" s="27" t="s">
        <v>196</v>
      </c>
    </row>
    <row r="46" spans="1:10">
      <c r="A46" s="37">
        <f t="shared" si="0"/>
        <v>43</v>
      </c>
      <c r="B46" s="2" t="s">
        <v>76</v>
      </c>
      <c r="C46" s="27" t="s">
        <v>196</v>
      </c>
    </row>
    <row r="47" spans="1:10">
      <c r="A47" s="37">
        <f t="shared" si="0"/>
        <v>44</v>
      </c>
      <c r="B47" s="2" t="s">
        <v>77</v>
      </c>
      <c r="C47" s="27" t="s">
        <v>196</v>
      </c>
    </row>
    <row r="48" spans="1:10">
      <c r="A48" s="37">
        <f t="shared" si="0"/>
        <v>45</v>
      </c>
      <c r="B48" s="2" t="s">
        <v>78</v>
      </c>
      <c r="C48" s="27" t="s">
        <v>196</v>
      </c>
    </row>
    <row r="49" spans="1:3">
      <c r="A49" s="37">
        <f t="shared" si="0"/>
        <v>46</v>
      </c>
      <c r="B49" s="2" t="s">
        <v>79</v>
      </c>
      <c r="C49" s="27" t="s">
        <v>197</v>
      </c>
    </row>
    <row r="50" spans="1:3">
      <c r="A50" s="37">
        <f t="shared" si="0"/>
        <v>47</v>
      </c>
      <c r="B50" s="2" t="s">
        <v>80</v>
      </c>
      <c r="C50" s="27" t="s">
        <v>197</v>
      </c>
    </row>
    <row r="51" spans="1:3">
      <c r="A51" s="37">
        <f t="shared" si="0"/>
        <v>48</v>
      </c>
      <c r="B51" s="14" t="s">
        <v>81</v>
      </c>
      <c r="C51" s="27" t="s">
        <v>196</v>
      </c>
    </row>
    <row r="52" spans="1:3">
      <c r="A52" s="37">
        <f t="shared" si="0"/>
        <v>49</v>
      </c>
      <c r="B52" s="14" t="s">
        <v>82</v>
      </c>
      <c r="C52" s="27" t="s">
        <v>196</v>
      </c>
    </row>
    <row r="53" spans="1:3">
      <c r="A53" s="37">
        <f t="shared" si="0"/>
        <v>50</v>
      </c>
      <c r="B53" s="14" t="s">
        <v>178</v>
      </c>
      <c r="C53" s="27" t="s">
        <v>196</v>
      </c>
    </row>
    <row r="54" spans="1:3">
      <c r="A54" s="37">
        <f t="shared" si="0"/>
        <v>51</v>
      </c>
      <c r="B54" s="2" t="s">
        <v>34</v>
      </c>
      <c r="C54" s="27" t="s">
        <v>196</v>
      </c>
    </row>
    <row r="55" spans="1:3">
      <c r="A55" s="37">
        <f t="shared" si="0"/>
        <v>52</v>
      </c>
      <c r="B55" s="2" t="s">
        <v>83</v>
      </c>
      <c r="C55" s="27" t="s">
        <v>196</v>
      </c>
    </row>
    <row r="56" spans="1:3">
      <c r="A56" s="37">
        <f t="shared" si="0"/>
        <v>53</v>
      </c>
      <c r="B56" s="2" t="s">
        <v>84</v>
      </c>
      <c r="C56" s="27" t="s">
        <v>196</v>
      </c>
    </row>
    <row r="57" spans="1:3">
      <c r="A57" s="37">
        <f t="shared" si="0"/>
        <v>54</v>
      </c>
      <c r="B57" s="5" t="s">
        <v>30</v>
      </c>
      <c r="C57" s="27" t="s">
        <v>196</v>
      </c>
    </row>
    <row r="58" spans="1:3">
      <c r="A58" s="37">
        <f t="shared" si="0"/>
        <v>55</v>
      </c>
      <c r="B58" s="2" t="s">
        <v>85</v>
      </c>
      <c r="C58" s="27" t="s">
        <v>196</v>
      </c>
    </row>
    <row r="59" spans="1:3">
      <c r="A59" s="37">
        <f t="shared" si="0"/>
        <v>56</v>
      </c>
      <c r="B59" s="2" t="s">
        <v>86</v>
      </c>
      <c r="C59" s="27" t="s">
        <v>196</v>
      </c>
    </row>
    <row r="60" spans="1:3">
      <c r="A60" s="37">
        <f t="shared" si="0"/>
        <v>57</v>
      </c>
      <c r="B60" s="2" t="s">
        <v>87</v>
      </c>
      <c r="C60" s="27" t="s">
        <v>196</v>
      </c>
    </row>
    <row r="61" spans="1:3">
      <c r="A61" s="37">
        <f t="shared" si="0"/>
        <v>58</v>
      </c>
      <c r="B61" s="4" t="s">
        <v>88</v>
      </c>
      <c r="C61" s="27" t="s">
        <v>196</v>
      </c>
    </row>
    <row r="62" spans="1:3">
      <c r="A62" s="37">
        <f t="shared" si="0"/>
        <v>59</v>
      </c>
      <c r="B62" s="4" t="s">
        <v>89</v>
      </c>
      <c r="C62" s="27" t="s">
        <v>196</v>
      </c>
    </row>
    <row r="63" spans="1:3">
      <c r="A63" s="37">
        <f t="shared" si="0"/>
        <v>60</v>
      </c>
      <c r="B63" s="4" t="s">
        <v>90</v>
      </c>
      <c r="C63" s="27" t="s">
        <v>196</v>
      </c>
    </row>
    <row r="64" spans="1:3">
      <c r="A64" s="37">
        <f t="shared" si="0"/>
        <v>61</v>
      </c>
      <c r="B64" s="2" t="s">
        <v>91</v>
      </c>
      <c r="C64" s="27" t="s">
        <v>196</v>
      </c>
    </row>
    <row r="65" spans="1:5">
      <c r="A65" s="37">
        <f t="shared" si="0"/>
        <v>62</v>
      </c>
      <c r="B65" s="10" t="s">
        <v>92</v>
      </c>
      <c r="C65" s="27" t="s">
        <v>198</v>
      </c>
    </row>
    <row r="66" spans="1:5">
      <c r="A66" s="37">
        <f t="shared" si="0"/>
        <v>63</v>
      </c>
      <c r="B66" s="10" t="s">
        <v>93</v>
      </c>
      <c r="C66" s="27" t="s">
        <v>198</v>
      </c>
    </row>
    <row r="67" spans="1:5">
      <c r="A67" s="37">
        <f t="shared" si="0"/>
        <v>64</v>
      </c>
      <c r="B67" s="18" t="s">
        <v>94</v>
      </c>
      <c r="C67" s="27" t="s">
        <v>215</v>
      </c>
    </row>
    <row r="68" spans="1:5">
      <c r="A68" s="37">
        <f t="shared" si="0"/>
        <v>65</v>
      </c>
      <c r="B68" s="18" t="s">
        <v>95</v>
      </c>
      <c r="C68" s="27" t="s">
        <v>196</v>
      </c>
      <c r="E68" s="32"/>
    </row>
    <row r="69" spans="1:5">
      <c r="A69" s="37">
        <f t="shared" si="0"/>
        <v>66</v>
      </c>
      <c r="B69" s="18" t="s">
        <v>96</v>
      </c>
      <c r="C69" s="27" t="s">
        <v>196</v>
      </c>
      <c r="E69" s="32"/>
    </row>
    <row r="70" spans="1:5">
      <c r="A70" s="37">
        <f t="shared" ref="A70:A74" si="1">A69+1</f>
        <v>67</v>
      </c>
      <c r="B70" s="18" t="s">
        <v>97</v>
      </c>
      <c r="C70" s="27" t="s">
        <v>215</v>
      </c>
    </row>
    <row r="71" spans="1:5">
      <c r="A71" s="37">
        <f t="shared" si="1"/>
        <v>68</v>
      </c>
      <c r="B71" s="18" t="s">
        <v>98</v>
      </c>
      <c r="C71" s="27" t="s">
        <v>215</v>
      </c>
    </row>
    <row r="72" spans="1:5">
      <c r="A72" s="37">
        <f t="shared" si="1"/>
        <v>69</v>
      </c>
      <c r="B72" s="18" t="s">
        <v>99</v>
      </c>
      <c r="C72" s="27" t="s">
        <v>215</v>
      </c>
    </row>
    <row r="73" spans="1:5">
      <c r="A73" s="37">
        <f t="shared" si="1"/>
        <v>70</v>
      </c>
      <c r="B73" s="18" t="s">
        <v>186</v>
      </c>
      <c r="C73" s="27" t="s">
        <v>196</v>
      </c>
    </row>
    <row r="74" spans="1:5">
      <c r="A74" s="37">
        <f t="shared" si="1"/>
        <v>71</v>
      </c>
      <c r="B74" s="18" t="s">
        <v>222</v>
      </c>
      <c r="C74" s="27" t="s">
        <v>196</v>
      </c>
    </row>
    <row r="75" spans="1:5">
      <c r="A75" s="37">
        <v>72</v>
      </c>
      <c r="B75" s="18" t="s">
        <v>8</v>
      </c>
      <c r="C75" s="27" t="s">
        <v>196</v>
      </c>
    </row>
  </sheetData>
  <conditionalFormatting sqref="B23:B25 B64 B31:B32 B58:B61 B36:B37 B5:B9 B11:B21 B45:B56">
    <cfRule type="duplicateValues" dxfId="91" priority="15"/>
  </conditionalFormatting>
  <conditionalFormatting sqref="B22">
    <cfRule type="duplicateValues" dxfId="90" priority="16"/>
  </conditionalFormatting>
  <conditionalFormatting sqref="B73:B74">
    <cfRule type="duplicateValues" dxfId="89" priority="18"/>
  </conditionalFormatting>
  <conditionalFormatting sqref="B62">
    <cfRule type="duplicateValues" dxfId="88" priority="19"/>
  </conditionalFormatting>
  <conditionalFormatting sqref="B63">
    <cfRule type="duplicateValues" dxfId="87" priority="20"/>
  </conditionalFormatting>
  <conditionalFormatting sqref="B10">
    <cfRule type="duplicateValues" dxfId="86" priority="23"/>
  </conditionalFormatting>
  <conditionalFormatting sqref="B30">
    <cfRule type="duplicateValues" dxfId="85" priority="24"/>
  </conditionalFormatting>
  <conditionalFormatting sqref="B57">
    <cfRule type="duplicateValues" dxfId="84" priority="25"/>
  </conditionalFormatting>
  <conditionalFormatting sqref="B35">
    <cfRule type="duplicateValues" dxfId="83" priority="26"/>
  </conditionalFormatting>
  <conditionalFormatting sqref="B34">
    <cfRule type="duplicateValues" dxfId="82" priority="27"/>
  </conditionalFormatting>
  <conditionalFormatting sqref="B26:B29">
    <cfRule type="duplicateValues" dxfId="81" priority="7"/>
  </conditionalFormatting>
  <conditionalFormatting sqref="B38:B39 B41:B44">
    <cfRule type="duplicateValues" dxfId="80" priority="6"/>
  </conditionalFormatting>
  <conditionalFormatting sqref="B33">
    <cfRule type="duplicateValues" dxfId="79" priority="3"/>
  </conditionalFormatting>
  <conditionalFormatting sqref="B40">
    <cfRule type="duplicateValues" dxfId="78" priority="2"/>
  </conditionalFormatting>
  <conditionalFormatting sqref="B75">
    <cfRule type="duplicateValues" dxfId="77" priority="1"/>
  </conditionalFormatting>
  <conditionalFormatting sqref="B65:B72">
    <cfRule type="duplicateValues" dxfId="76" priority="130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1"/>
  <sheetViews>
    <sheetView topLeftCell="A17" zoomScaleNormal="110" workbookViewId="0">
      <selection activeCell="B31" sqref="B31"/>
    </sheetView>
  </sheetViews>
  <sheetFormatPr defaultColWidth="11.09765625" defaultRowHeight="15.6"/>
  <cols>
    <col min="1" max="1" width="2.8984375" bestFit="1" customWidth="1"/>
    <col min="2" max="2" width="21.59765625" customWidth="1"/>
    <col min="3" max="3" width="12.5" style="33" bestFit="1" customWidth="1"/>
    <col min="4" max="4" width="11.09765625" style="33"/>
    <col min="6" max="6" width="13.59765625" bestFit="1" customWidth="1"/>
    <col min="7" max="7" width="13.59765625" customWidth="1"/>
    <col min="8" max="8" width="14.59765625" customWidth="1"/>
  </cols>
  <sheetData>
    <row r="1" spans="1:4" ht="21">
      <c r="B1" s="38" t="s">
        <v>248</v>
      </c>
      <c r="C1" s="34"/>
      <c r="D1" s="36"/>
    </row>
    <row r="2" spans="1:4" ht="16.2" thickBot="1">
      <c r="C2" s="34"/>
      <c r="D2" s="36"/>
    </row>
    <row r="3" spans="1:4" ht="21.6" thickBot="1">
      <c r="B3" s="9" t="s">
        <v>103</v>
      </c>
      <c r="C3" s="24" t="s">
        <v>194</v>
      </c>
    </row>
    <row r="4" spans="1:4" ht="16.2" thickTop="1">
      <c r="A4" s="37">
        <v>1</v>
      </c>
      <c r="B4" s="4" t="s">
        <v>176</v>
      </c>
      <c r="C4" s="66" t="s">
        <v>197</v>
      </c>
      <c r="D4" s="67"/>
    </row>
    <row r="5" spans="1:4">
      <c r="A5" s="37">
        <f>A4+1</f>
        <v>2</v>
      </c>
      <c r="B5" s="4" t="s">
        <v>104</v>
      </c>
      <c r="C5" s="33" t="s">
        <v>197</v>
      </c>
    </row>
    <row r="6" spans="1:4">
      <c r="A6" s="37">
        <f t="shared" ref="A6:A33" si="0">A5+1</f>
        <v>3</v>
      </c>
      <c r="B6" s="4" t="s">
        <v>105</v>
      </c>
      <c r="C6" s="33" t="s">
        <v>197</v>
      </c>
    </row>
    <row r="7" spans="1:4">
      <c r="A7" s="37">
        <f t="shared" si="0"/>
        <v>4</v>
      </c>
      <c r="B7" s="4" t="s">
        <v>106</v>
      </c>
      <c r="C7" s="33" t="s">
        <v>197</v>
      </c>
    </row>
    <row r="8" spans="1:4">
      <c r="A8" s="37">
        <f t="shared" si="0"/>
        <v>5</v>
      </c>
      <c r="B8" s="4" t="s">
        <v>107</v>
      </c>
      <c r="C8" s="33" t="s">
        <v>197</v>
      </c>
    </row>
    <row r="9" spans="1:4">
      <c r="A9" s="37">
        <f t="shared" si="0"/>
        <v>6</v>
      </c>
      <c r="B9" s="4" t="s">
        <v>108</v>
      </c>
      <c r="C9" s="33" t="s">
        <v>197</v>
      </c>
      <c r="D9" s="35"/>
    </row>
    <row r="10" spans="1:4">
      <c r="A10" s="37">
        <f t="shared" si="0"/>
        <v>7</v>
      </c>
      <c r="B10" s="4" t="s">
        <v>109</v>
      </c>
      <c r="C10" s="33" t="s">
        <v>193</v>
      </c>
    </row>
    <row r="11" spans="1:4">
      <c r="A11" s="37">
        <f t="shared" si="0"/>
        <v>8</v>
      </c>
      <c r="B11" s="4" t="s">
        <v>110</v>
      </c>
      <c r="C11" s="33" t="s">
        <v>196</v>
      </c>
    </row>
    <row r="12" spans="1:4">
      <c r="A12" s="37">
        <f t="shared" si="0"/>
        <v>9</v>
      </c>
      <c r="B12" s="4" t="s">
        <v>4</v>
      </c>
      <c r="C12" s="33" t="s">
        <v>196</v>
      </c>
    </row>
    <row r="13" spans="1:4">
      <c r="A13" s="37">
        <f t="shared" si="0"/>
        <v>10</v>
      </c>
      <c r="B13" s="4" t="s">
        <v>111</v>
      </c>
      <c r="C13" s="33" t="s">
        <v>137</v>
      </c>
      <c r="D13"/>
    </row>
    <row r="14" spans="1:4">
      <c r="A14" s="37">
        <f t="shared" si="0"/>
        <v>11</v>
      </c>
      <c r="B14" s="4" t="s">
        <v>112</v>
      </c>
      <c r="C14" s="33" t="s">
        <v>193</v>
      </c>
      <c r="D14"/>
    </row>
    <row r="15" spans="1:4">
      <c r="A15" s="37">
        <f t="shared" si="0"/>
        <v>12</v>
      </c>
      <c r="B15" s="4" t="s">
        <v>113</v>
      </c>
      <c r="C15" s="33" t="s">
        <v>193</v>
      </c>
      <c r="D15"/>
    </row>
    <row r="16" spans="1:4">
      <c r="A16" s="37">
        <f t="shared" si="0"/>
        <v>13</v>
      </c>
      <c r="B16" s="4" t="s">
        <v>114</v>
      </c>
      <c r="C16" s="33" t="s">
        <v>193</v>
      </c>
    </row>
    <row r="17" spans="1:8">
      <c r="A17" s="37">
        <f t="shared" si="0"/>
        <v>14</v>
      </c>
      <c r="B17" s="4" t="s">
        <v>115</v>
      </c>
      <c r="C17" s="33" t="s">
        <v>137</v>
      </c>
      <c r="D17"/>
    </row>
    <row r="18" spans="1:8">
      <c r="A18" s="37">
        <f t="shared" si="0"/>
        <v>15</v>
      </c>
      <c r="B18" s="4" t="s">
        <v>116</v>
      </c>
      <c r="C18" s="33" t="s">
        <v>198</v>
      </c>
      <c r="D18"/>
    </row>
    <row r="19" spans="1:8">
      <c r="A19" s="65">
        <f t="shared" si="0"/>
        <v>16</v>
      </c>
      <c r="B19" s="4" t="s">
        <v>117</v>
      </c>
      <c r="C19" s="33" t="s">
        <v>190</v>
      </c>
      <c r="D19"/>
    </row>
    <row r="20" spans="1:8">
      <c r="A20" s="37">
        <f t="shared" si="0"/>
        <v>17</v>
      </c>
      <c r="B20" s="4" t="s">
        <v>118</v>
      </c>
      <c r="C20" s="33" t="s">
        <v>193</v>
      </c>
      <c r="D20"/>
    </row>
    <row r="21" spans="1:8">
      <c r="A21" s="37">
        <f t="shared" si="0"/>
        <v>18</v>
      </c>
      <c r="B21" s="4" t="s">
        <v>36</v>
      </c>
      <c r="C21" s="33" t="s">
        <v>197</v>
      </c>
      <c r="D21"/>
      <c r="F21" s="12"/>
      <c r="G21" s="15"/>
      <c r="H21" s="11"/>
    </row>
    <row r="22" spans="1:8">
      <c r="A22" s="37">
        <f t="shared" si="0"/>
        <v>19</v>
      </c>
      <c r="B22" s="4" t="s">
        <v>259</v>
      </c>
      <c r="C22" s="33" t="s">
        <v>197</v>
      </c>
      <c r="F22" s="12"/>
      <c r="G22" s="15"/>
      <c r="H22" s="11"/>
    </row>
    <row r="23" spans="1:8">
      <c r="A23" s="37">
        <f t="shared" si="0"/>
        <v>20</v>
      </c>
      <c r="B23" s="4" t="s">
        <v>120</v>
      </c>
      <c r="C23" s="33" t="s">
        <v>137</v>
      </c>
      <c r="G23" s="7"/>
      <c r="H23" s="16"/>
    </row>
    <row r="24" spans="1:8">
      <c r="A24" s="37">
        <f t="shared" si="0"/>
        <v>21</v>
      </c>
      <c r="B24" s="4" t="s">
        <v>121</v>
      </c>
      <c r="C24" s="33" t="s">
        <v>196</v>
      </c>
    </row>
    <row r="25" spans="1:8">
      <c r="A25" s="37">
        <f t="shared" si="0"/>
        <v>22</v>
      </c>
      <c r="B25" s="4" t="s">
        <v>122</v>
      </c>
      <c r="C25" s="33" t="s">
        <v>198</v>
      </c>
      <c r="E25" s="33"/>
      <c r="F25" s="33"/>
      <c r="G25" s="33"/>
      <c r="H25" s="16"/>
    </row>
    <row r="26" spans="1:8">
      <c r="A26" s="37">
        <f t="shared" si="0"/>
        <v>23</v>
      </c>
      <c r="B26" s="4" t="s">
        <v>123</v>
      </c>
      <c r="C26" s="33" t="s">
        <v>196</v>
      </c>
      <c r="E26" s="33"/>
      <c r="F26" s="33"/>
      <c r="G26" s="33"/>
    </row>
    <row r="27" spans="1:8">
      <c r="A27" s="37">
        <f t="shared" si="0"/>
        <v>24</v>
      </c>
      <c r="B27" s="4" t="s">
        <v>124</v>
      </c>
      <c r="C27" s="33" t="s">
        <v>197</v>
      </c>
      <c r="E27" s="33"/>
      <c r="F27" s="33"/>
      <c r="G27" s="33"/>
    </row>
    <row r="28" spans="1:8">
      <c r="A28" s="37">
        <f t="shared" si="0"/>
        <v>25</v>
      </c>
      <c r="B28" s="4" t="s">
        <v>125</v>
      </c>
      <c r="C28" s="33" t="s">
        <v>196</v>
      </c>
      <c r="D28" s="75"/>
    </row>
    <row r="29" spans="1:8">
      <c r="A29" s="37">
        <f t="shared" si="0"/>
        <v>26</v>
      </c>
      <c r="B29" s="4" t="s">
        <v>126</v>
      </c>
      <c r="C29" s="33" t="s">
        <v>197</v>
      </c>
    </row>
    <row r="30" spans="1:8">
      <c r="A30" s="37">
        <f t="shared" si="0"/>
        <v>27</v>
      </c>
      <c r="B30" s="4" t="s">
        <v>127</v>
      </c>
      <c r="C30" s="33" t="s">
        <v>197</v>
      </c>
    </row>
    <row r="31" spans="1:8">
      <c r="A31" s="37">
        <f t="shared" si="0"/>
        <v>28</v>
      </c>
      <c r="B31" s="4" t="s">
        <v>128</v>
      </c>
      <c r="C31" s="33" t="s">
        <v>197</v>
      </c>
    </row>
    <row r="32" spans="1:8">
      <c r="A32" s="37">
        <f t="shared" si="0"/>
        <v>29</v>
      </c>
      <c r="B32" s="4" t="s">
        <v>129</v>
      </c>
      <c r="C32" s="50" t="s">
        <v>215</v>
      </c>
    </row>
    <row r="33" spans="1:3">
      <c r="A33" s="37">
        <f t="shared" si="0"/>
        <v>30</v>
      </c>
      <c r="B33" s="4" t="s">
        <v>130</v>
      </c>
      <c r="C33" s="50" t="s">
        <v>215</v>
      </c>
    </row>
    <row r="1048571" spans="3:3">
      <c r="C1048571" s="34"/>
    </row>
  </sheetData>
  <autoFilter ref="B3:C33"/>
  <conditionalFormatting sqref="B6:B8 B28">
    <cfRule type="duplicateValues" dxfId="75" priority="45"/>
  </conditionalFormatting>
  <conditionalFormatting sqref="B9:B13 B23:B25 B27 B15:B21">
    <cfRule type="duplicateValues" dxfId="74" priority="5"/>
  </conditionalFormatting>
  <conditionalFormatting sqref="B3:B4">
    <cfRule type="duplicateValues" dxfId="73" priority="63"/>
  </conditionalFormatting>
  <conditionalFormatting sqref="B22">
    <cfRule type="duplicateValues" dxfId="72" priority="3"/>
  </conditionalFormatting>
  <conditionalFormatting sqref="B26">
    <cfRule type="duplicateValues" dxfId="71" priority="2"/>
  </conditionalFormatting>
  <conditionalFormatting sqref="B14">
    <cfRule type="duplicateValues" dxfId="70" priority="1"/>
  </conditionalFormatting>
  <conditionalFormatting sqref="B29:B33">
    <cfRule type="duplicateValues" dxfId="69" priority="13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" sqref="B1"/>
    </sheetView>
  </sheetViews>
  <sheetFormatPr defaultColWidth="10.59765625" defaultRowHeight="15.6"/>
  <cols>
    <col min="1" max="1" width="4.3984375" style="17" customWidth="1"/>
    <col min="2" max="2" width="34" style="51" bestFit="1" customWidth="1"/>
    <col min="3" max="3" width="14.3984375" style="17" customWidth="1"/>
    <col min="4" max="16384" width="10.59765625" style="17"/>
  </cols>
  <sheetData>
    <row r="1" spans="1:3" ht="21">
      <c r="B1" s="38" t="s">
        <v>249</v>
      </c>
    </row>
    <row r="2" spans="1:3" ht="16.2" thickBot="1"/>
    <row r="3" spans="1:3" ht="21.6" thickBot="1">
      <c r="B3" s="52" t="s">
        <v>102</v>
      </c>
      <c r="C3" s="53" t="s">
        <v>194</v>
      </c>
    </row>
    <row r="4" spans="1:3" ht="16.2" thickTop="1">
      <c r="A4" s="37">
        <f>1</f>
        <v>1</v>
      </c>
      <c r="B4" s="69" t="s">
        <v>171</v>
      </c>
      <c r="C4" s="17" t="s">
        <v>193</v>
      </c>
    </row>
    <row r="5" spans="1:3">
      <c r="A5" s="37">
        <f>A4+1</f>
        <v>2</v>
      </c>
      <c r="B5" s="69" t="s">
        <v>172</v>
      </c>
      <c r="C5" s="17" t="s">
        <v>193</v>
      </c>
    </row>
    <row r="6" spans="1:3">
      <c r="A6" s="37">
        <f t="shared" ref="A6:A23" si="0">A5+1</f>
        <v>3</v>
      </c>
      <c r="B6" s="69" t="s">
        <v>173</v>
      </c>
      <c r="C6" s="17" t="s">
        <v>193</v>
      </c>
    </row>
    <row r="7" spans="1:3">
      <c r="A7" s="37">
        <f t="shared" si="0"/>
        <v>4</v>
      </c>
      <c r="B7" s="69" t="s">
        <v>174</v>
      </c>
      <c r="C7" s="17" t="s">
        <v>193</v>
      </c>
    </row>
    <row r="8" spans="1:3">
      <c r="A8" s="37">
        <f t="shared" si="0"/>
        <v>5</v>
      </c>
      <c r="B8" s="56" t="s">
        <v>226</v>
      </c>
      <c r="C8" s="17" t="s">
        <v>193</v>
      </c>
    </row>
    <row r="9" spans="1:3">
      <c r="A9" s="37">
        <f t="shared" si="0"/>
        <v>6</v>
      </c>
      <c r="B9" s="56" t="s">
        <v>261</v>
      </c>
      <c r="C9" s="17" t="s">
        <v>193</v>
      </c>
    </row>
    <row r="10" spans="1:3">
      <c r="A10" s="37">
        <f t="shared" si="0"/>
        <v>7</v>
      </c>
      <c r="B10" s="57" t="s">
        <v>246</v>
      </c>
      <c r="C10" s="17" t="s">
        <v>197</v>
      </c>
    </row>
    <row r="11" spans="1:3">
      <c r="A11" s="37">
        <f t="shared" si="0"/>
        <v>8</v>
      </c>
      <c r="B11" s="55" t="s">
        <v>227</v>
      </c>
      <c r="C11" s="17" t="s">
        <v>193</v>
      </c>
    </row>
    <row r="12" spans="1:3">
      <c r="A12" s="37">
        <f t="shared" si="0"/>
        <v>9</v>
      </c>
      <c r="B12" s="55" t="s">
        <v>228</v>
      </c>
      <c r="C12" s="17" t="s">
        <v>197</v>
      </c>
    </row>
    <row r="13" spans="1:3">
      <c r="A13" s="37">
        <f t="shared" si="0"/>
        <v>10</v>
      </c>
      <c r="B13" s="58" t="s">
        <v>253</v>
      </c>
      <c r="C13" s="17" t="s">
        <v>196</v>
      </c>
    </row>
    <row r="14" spans="1:3">
      <c r="A14" s="37">
        <f t="shared" si="0"/>
        <v>11</v>
      </c>
      <c r="B14" s="55" t="s">
        <v>229</v>
      </c>
      <c r="C14" s="17" t="s">
        <v>193</v>
      </c>
    </row>
    <row r="15" spans="1:3">
      <c r="A15" s="37">
        <f t="shared" si="0"/>
        <v>12</v>
      </c>
      <c r="B15" s="57" t="s">
        <v>200</v>
      </c>
      <c r="C15" s="17" t="s">
        <v>196</v>
      </c>
    </row>
    <row r="16" spans="1:3">
      <c r="A16" s="37">
        <f t="shared" si="0"/>
        <v>13</v>
      </c>
      <c r="B16" s="59" t="s">
        <v>154</v>
      </c>
      <c r="C16" s="17" t="s">
        <v>190</v>
      </c>
    </row>
    <row r="17" spans="1:4">
      <c r="A17" s="37">
        <f t="shared" si="0"/>
        <v>14</v>
      </c>
      <c r="B17" s="57" t="s">
        <v>201</v>
      </c>
      <c r="C17" s="17" t="s">
        <v>190</v>
      </c>
    </row>
    <row r="18" spans="1:4">
      <c r="A18" s="37">
        <f t="shared" si="0"/>
        <v>15</v>
      </c>
      <c r="B18" s="57" t="s">
        <v>202</v>
      </c>
      <c r="C18" s="17" t="s">
        <v>197</v>
      </c>
    </row>
    <row r="19" spans="1:4">
      <c r="A19" s="37">
        <f t="shared" si="0"/>
        <v>16</v>
      </c>
      <c r="B19" s="57" t="s">
        <v>230</v>
      </c>
      <c r="C19" s="17" t="s">
        <v>193</v>
      </c>
    </row>
    <row r="20" spans="1:4">
      <c r="A20" s="37">
        <f t="shared" si="0"/>
        <v>17</v>
      </c>
      <c r="B20" s="57" t="s">
        <v>231</v>
      </c>
      <c r="C20" s="17" t="s">
        <v>196</v>
      </c>
    </row>
    <row r="21" spans="1:4">
      <c r="A21" s="37">
        <f t="shared" si="0"/>
        <v>18</v>
      </c>
      <c r="B21" s="57" t="s">
        <v>203</v>
      </c>
      <c r="C21" s="17" t="s">
        <v>193</v>
      </c>
    </row>
    <row r="22" spans="1:4">
      <c r="A22" s="37">
        <f t="shared" si="0"/>
        <v>19</v>
      </c>
      <c r="B22" s="57" t="s">
        <v>218</v>
      </c>
      <c r="C22" s="17" t="s">
        <v>198</v>
      </c>
    </row>
    <row r="23" spans="1:4">
      <c r="A23" s="65">
        <f t="shared" si="0"/>
        <v>20</v>
      </c>
      <c r="B23" s="61" t="s">
        <v>254</v>
      </c>
      <c r="C23" s="68" t="s">
        <v>196</v>
      </c>
      <c r="D23" s="54"/>
    </row>
  </sheetData>
  <conditionalFormatting sqref="B10 B15:B18">
    <cfRule type="duplicateValues" dxfId="68" priority="113"/>
  </conditionalFormatting>
  <conditionalFormatting sqref="B19">
    <cfRule type="duplicateValues" dxfId="67" priority="116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4" workbookViewId="0">
      <selection activeCell="B31" sqref="B31"/>
    </sheetView>
  </sheetViews>
  <sheetFormatPr defaultColWidth="8.8984375" defaultRowHeight="15.6"/>
  <cols>
    <col min="1" max="1" width="3.09765625" style="17" customWidth="1"/>
    <col min="2" max="2" width="34" style="51" bestFit="1" customWidth="1"/>
    <col min="3" max="3" width="14.3984375" style="17" bestFit="1" customWidth="1"/>
    <col min="4" max="16384" width="8.8984375" style="17"/>
  </cols>
  <sheetData>
    <row r="1" spans="1:4" ht="21">
      <c r="B1" s="38" t="s">
        <v>250</v>
      </c>
    </row>
    <row r="2" spans="1:4" ht="16.2" thickBot="1"/>
    <row r="3" spans="1:4" ht="21.6" thickBot="1">
      <c r="B3" s="52" t="s">
        <v>102</v>
      </c>
      <c r="C3" s="53" t="s">
        <v>194</v>
      </c>
    </row>
    <row r="4" spans="1:4" ht="16.2" thickTop="1">
      <c r="A4" s="37">
        <v>1</v>
      </c>
      <c r="B4" s="55" t="s">
        <v>175</v>
      </c>
      <c r="C4" s="17" t="s">
        <v>224</v>
      </c>
      <c r="D4" s="17">
        <v>1</v>
      </c>
    </row>
    <row r="5" spans="1:4">
      <c r="A5" s="37">
        <f>A4+1</f>
        <v>2</v>
      </c>
      <c r="B5" s="55" t="s">
        <v>232</v>
      </c>
      <c r="C5" s="17" t="s">
        <v>193</v>
      </c>
    </row>
    <row r="6" spans="1:4">
      <c r="A6" s="37">
        <f t="shared" ref="A6:A29" si="0">A5+1</f>
        <v>3</v>
      </c>
      <c r="B6" s="57" t="s">
        <v>158</v>
      </c>
      <c r="C6" s="17" t="s">
        <v>198</v>
      </c>
    </row>
    <row r="7" spans="1:4">
      <c r="A7" s="37">
        <f t="shared" si="0"/>
        <v>4</v>
      </c>
      <c r="B7" s="55" t="s">
        <v>119</v>
      </c>
      <c r="C7" s="17" t="s">
        <v>193</v>
      </c>
    </row>
    <row r="8" spans="1:4">
      <c r="A8" s="37">
        <f t="shared" si="0"/>
        <v>5</v>
      </c>
      <c r="B8" s="58" t="s">
        <v>233</v>
      </c>
      <c r="C8" s="17" t="s">
        <v>197</v>
      </c>
    </row>
    <row r="9" spans="1:4">
      <c r="A9" s="37">
        <f t="shared" si="0"/>
        <v>6</v>
      </c>
      <c r="B9" s="58" t="s">
        <v>204</v>
      </c>
      <c r="C9" s="17" t="s">
        <v>193</v>
      </c>
    </row>
    <row r="10" spans="1:4">
      <c r="A10" s="37">
        <f t="shared" si="0"/>
        <v>7</v>
      </c>
      <c r="B10" s="59" t="s">
        <v>136</v>
      </c>
      <c r="C10" s="17" t="s">
        <v>197</v>
      </c>
    </row>
    <row r="11" spans="1:4">
      <c r="A11" s="37">
        <f t="shared" si="0"/>
        <v>8</v>
      </c>
      <c r="B11" s="57" t="s">
        <v>141</v>
      </c>
      <c r="C11" s="17" t="s">
        <v>217</v>
      </c>
    </row>
    <row r="12" spans="1:4">
      <c r="A12" s="37">
        <f t="shared" si="0"/>
        <v>9</v>
      </c>
      <c r="B12" s="57" t="s">
        <v>140</v>
      </c>
      <c r="C12" s="17" t="s">
        <v>196</v>
      </c>
    </row>
    <row r="13" spans="1:4">
      <c r="A13" s="37">
        <f t="shared" si="0"/>
        <v>10</v>
      </c>
      <c r="B13" s="60" t="s">
        <v>205</v>
      </c>
      <c r="C13" s="17" t="s">
        <v>137</v>
      </c>
    </row>
    <row r="14" spans="1:4">
      <c r="A14" s="37">
        <f t="shared" si="0"/>
        <v>11</v>
      </c>
      <c r="B14" s="60" t="s">
        <v>206</v>
      </c>
      <c r="C14" s="17" t="s">
        <v>224</v>
      </c>
      <c r="D14" s="17">
        <v>1</v>
      </c>
    </row>
    <row r="15" spans="1:4">
      <c r="A15" s="37">
        <f t="shared" si="0"/>
        <v>12</v>
      </c>
      <c r="B15" s="57" t="s">
        <v>139</v>
      </c>
      <c r="C15" s="17" t="s">
        <v>137</v>
      </c>
    </row>
    <row r="16" spans="1:4">
      <c r="A16" s="37">
        <f t="shared" si="0"/>
        <v>13</v>
      </c>
      <c r="B16" s="57" t="s">
        <v>138</v>
      </c>
      <c r="C16" s="17" t="s">
        <v>137</v>
      </c>
    </row>
    <row r="17" spans="1:4">
      <c r="A17" s="37">
        <f t="shared" si="0"/>
        <v>14</v>
      </c>
      <c r="B17" s="57" t="s">
        <v>207</v>
      </c>
      <c r="C17" s="17" t="s">
        <v>197</v>
      </c>
      <c r="D17" s="54"/>
    </row>
    <row r="18" spans="1:4">
      <c r="A18" s="37">
        <f t="shared" si="0"/>
        <v>15</v>
      </c>
      <c r="B18" s="57" t="s">
        <v>234</v>
      </c>
      <c r="C18" s="17" t="s">
        <v>190</v>
      </c>
      <c r="D18" s="54"/>
    </row>
    <row r="19" spans="1:4">
      <c r="A19" s="37">
        <f t="shared" si="0"/>
        <v>16</v>
      </c>
      <c r="B19" s="57" t="s">
        <v>255</v>
      </c>
      <c r="C19" s="17" t="s">
        <v>190</v>
      </c>
    </row>
    <row r="20" spans="1:4">
      <c r="A20" s="37">
        <f t="shared" si="0"/>
        <v>17</v>
      </c>
      <c r="B20" s="57" t="s">
        <v>155</v>
      </c>
      <c r="C20" s="17" t="s">
        <v>190</v>
      </c>
    </row>
    <row r="21" spans="1:4">
      <c r="A21" s="37">
        <f t="shared" si="0"/>
        <v>18</v>
      </c>
      <c r="B21" s="61" t="s">
        <v>256</v>
      </c>
      <c r="C21" s="17" t="s">
        <v>190</v>
      </c>
    </row>
    <row r="22" spans="1:4">
      <c r="A22" s="37">
        <f t="shared" si="0"/>
        <v>19</v>
      </c>
      <c r="B22" s="57" t="s">
        <v>208</v>
      </c>
      <c r="C22" s="17" t="s">
        <v>197</v>
      </c>
    </row>
    <row r="23" spans="1:4">
      <c r="A23" s="37">
        <f t="shared" si="0"/>
        <v>20</v>
      </c>
      <c r="B23" s="57" t="s">
        <v>184</v>
      </c>
      <c r="C23" s="17" t="s">
        <v>197</v>
      </c>
    </row>
    <row r="24" spans="1:4">
      <c r="A24" s="37">
        <f t="shared" si="0"/>
        <v>21</v>
      </c>
      <c r="B24" s="57" t="s">
        <v>167</v>
      </c>
      <c r="C24" s="17" t="s">
        <v>193</v>
      </c>
    </row>
    <row r="25" spans="1:4">
      <c r="A25" s="37">
        <f t="shared" si="0"/>
        <v>22</v>
      </c>
      <c r="B25" s="57" t="s">
        <v>235</v>
      </c>
      <c r="C25" s="17" t="s">
        <v>224</v>
      </c>
      <c r="D25" s="17">
        <v>1</v>
      </c>
    </row>
    <row r="26" spans="1:4">
      <c r="A26" s="37">
        <f t="shared" si="0"/>
        <v>23</v>
      </c>
      <c r="B26" s="57" t="s">
        <v>236</v>
      </c>
      <c r="C26" s="17" t="s">
        <v>215</v>
      </c>
    </row>
    <row r="27" spans="1:4">
      <c r="A27" s="37">
        <f t="shared" si="0"/>
        <v>24</v>
      </c>
      <c r="B27" s="57" t="s">
        <v>237</v>
      </c>
      <c r="C27" s="17" t="s">
        <v>215</v>
      </c>
    </row>
    <row r="28" spans="1:4">
      <c r="A28" s="37">
        <f t="shared" si="0"/>
        <v>25</v>
      </c>
      <c r="B28" s="57" t="s">
        <v>161</v>
      </c>
      <c r="C28" s="17" t="s">
        <v>198</v>
      </c>
    </row>
    <row r="29" spans="1:4">
      <c r="A29" s="37">
        <f t="shared" si="0"/>
        <v>26</v>
      </c>
      <c r="B29" s="57" t="s">
        <v>134</v>
      </c>
      <c r="C29" s="17" t="s">
        <v>197</v>
      </c>
    </row>
  </sheetData>
  <conditionalFormatting sqref="B14">
    <cfRule type="duplicateValues" dxfId="66" priority="1"/>
  </conditionalFormatting>
  <conditionalFormatting sqref="B19">
    <cfRule type="duplicateValues" dxfId="65" priority="117"/>
  </conditionalFormatting>
  <conditionalFormatting sqref="B6 B10:B13">
    <cfRule type="duplicateValues" dxfId="64" priority="118"/>
  </conditionalFormatting>
  <conditionalFormatting sqref="B28">
    <cfRule type="duplicateValues" dxfId="63" priority="120"/>
  </conditionalFormatting>
  <conditionalFormatting sqref="B29">
    <cfRule type="duplicateValues" dxfId="62" priority="121"/>
  </conditionalFormatting>
  <conditionalFormatting sqref="B20">
    <cfRule type="duplicateValues" dxfId="61" priority="122"/>
  </conditionalFormatting>
  <conditionalFormatting sqref="B22">
    <cfRule type="duplicateValues" dxfId="60" priority="123"/>
  </conditionalFormatting>
  <conditionalFormatting sqref="B24">
    <cfRule type="duplicateValues" dxfId="59" priority="124"/>
  </conditionalFormatting>
  <conditionalFormatting sqref="B25">
    <cfRule type="duplicateValues" dxfId="58" priority="129"/>
  </conditionalFormatting>
  <conditionalFormatting sqref="B26:B27 B21 B23">
    <cfRule type="duplicateValues" dxfId="57" priority="13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13" sqref="D13"/>
    </sheetView>
  </sheetViews>
  <sheetFormatPr defaultColWidth="8.8984375" defaultRowHeight="15.6"/>
  <cols>
    <col min="1" max="1" width="4" style="17" customWidth="1"/>
    <col min="2" max="2" width="28.8984375" style="17" bestFit="1" customWidth="1"/>
    <col min="3" max="16384" width="8.8984375" style="17"/>
  </cols>
  <sheetData>
    <row r="1" spans="1:3" ht="21">
      <c r="B1" s="38" t="s">
        <v>251</v>
      </c>
    </row>
    <row r="2" spans="1:3" ht="16.2" thickBot="1"/>
    <row r="3" spans="1:3" ht="21.6" thickBot="1">
      <c r="C3" s="53" t="s">
        <v>194</v>
      </c>
    </row>
    <row r="4" spans="1:3" ht="16.2" thickTop="1"/>
    <row r="5" spans="1:3">
      <c r="A5" s="37">
        <v>1</v>
      </c>
      <c r="B5" s="55" t="s">
        <v>238</v>
      </c>
      <c r="C5" s="17" t="s">
        <v>196</v>
      </c>
    </row>
    <row r="6" spans="1:3">
      <c r="A6" s="37">
        <f t="shared" ref="A6:A14" si="0">A5+1</f>
        <v>2</v>
      </c>
      <c r="B6" s="55" t="s">
        <v>239</v>
      </c>
      <c r="C6" s="17" t="s">
        <v>215</v>
      </c>
    </row>
    <row r="7" spans="1:3">
      <c r="A7" s="37">
        <f t="shared" si="0"/>
        <v>3</v>
      </c>
      <c r="B7" s="55" t="s">
        <v>240</v>
      </c>
      <c r="C7" s="17" t="s">
        <v>196</v>
      </c>
    </row>
    <row r="8" spans="1:3">
      <c r="A8" s="37">
        <f t="shared" si="0"/>
        <v>4</v>
      </c>
      <c r="B8" s="55" t="s">
        <v>211</v>
      </c>
      <c r="C8" s="17" t="s">
        <v>215</v>
      </c>
    </row>
    <row r="9" spans="1:3">
      <c r="A9" s="37">
        <f t="shared" si="0"/>
        <v>5</v>
      </c>
      <c r="B9" s="55" t="s">
        <v>241</v>
      </c>
      <c r="C9" s="17" t="s">
        <v>215</v>
      </c>
    </row>
    <row r="10" spans="1:3">
      <c r="A10" s="37">
        <f t="shared" si="0"/>
        <v>6</v>
      </c>
      <c r="B10" s="55" t="s">
        <v>242</v>
      </c>
      <c r="C10" s="17" t="s">
        <v>215</v>
      </c>
    </row>
    <row r="11" spans="1:3">
      <c r="A11" s="37">
        <f t="shared" si="0"/>
        <v>7</v>
      </c>
      <c r="B11" s="55" t="s">
        <v>212</v>
      </c>
      <c r="C11" s="17" t="s">
        <v>197</v>
      </c>
    </row>
    <row r="12" spans="1:3">
      <c r="A12" s="37">
        <f t="shared" si="0"/>
        <v>8</v>
      </c>
      <c r="B12" s="55" t="s">
        <v>243</v>
      </c>
      <c r="C12" s="17" t="s">
        <v>215</v>
      </c>
    </row>
    <row r="13" spans="1:3">
      <c r="A13" s="37">
        <f t="shared" si="0"/>
        <v>9</v>
      </c>
      <c r="B13" s="55" t="s">
        <v>244</v>
      </c>
      <c r="C13" s="17" t="s">
        <v>215</v>
      </c>
    </row>
    <row r="14" spans="1:3">
      <c r="A14" s="37">
        <f t="shared" si="0"/>
        <v>10</v>
      </c>
      <c r="B14" s="62" t="s">
        <v>245</v>
      </c>
      <c r="C14" s="17" t="s">
        <v>215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5" sqref="E15"/>
    </sheetView>
  </sheetViews>
  <sheetFormatPr defaultColWidth="11.09765625" defaultRowHeight="15.6"/>
  <cols>
    <col min="1" max="1" width="4" customWidth="1"/>
    <col min="2" max="2" width="22.59765625" customWidth="1"/>
  </cols>
  <sheetData>
    <row r="1" spans="1:5" ht="21">
      <c r="B1" s="38" t="s">
        <v>209</v>
      </c>
    </row>
    <row r="3" spans="1:5">
      <c r="A3" s="37">
        <v>1</v>
      </c>
      <c r="B3" s="10" t="s">
        <v>177</v>
      </c>
      <c r="D3" t="s">
        <v>224</v>
      </c>
      <c r="E3">
        <v>1</v>
      </c>
    </row>
    <row r="10" spans="1:5">
      <c r="A10" s="13"/>
      <c r="B10" s="13"/>
    </row>
    <row r="23" spans="2:2">
      <c r="B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69" zoomScaleNormal="90" workbookViewId="0">
      <selection activeCell="N16" sqref="N16"/>
    </sheetView>
  </sheetViews>
  <sheetFormatPr defaultColWidth="10.59765625" defaultRowHeight="15.6"/>
  <cols>
    <col min="1" max="1" width="3.09765625" bestFit="1" customWidth="1"/>
    <col min="2" max="2" width="26.59765625" customWidth="1"/>
    <col min="3" max="3" width="4" customWidth="1"/>
    <col min="4" max="4" width="10.59765625" style="27"/>
    <col min="5" max="5" width="3.09765625" customWidth="1"/>
    <col min="6" max="6" width="3.3984375" customWidth="1"/>
    <col min="7" max="7" width="22.8984375" customWidth="1"/>
    <col min="8" max="8" width="3.5" customWidth="1"/>
    <col min="9" max="9" width="10.5" style="27" customWidth="1"/>
    <col min="10" max="10" width="3.5" customWidth="1"/>
    <col min="11" max="11" width="3.09765625" customWidth="1"/>
    <col min="12" max="12" width="24.3984375" customWidth="1"/>
    <col min="13" max="13" width="4.3984375" customWidth="1"/>
    <col min="14" max="14" width="11.8984375" style="27" customWidth="1"/>
    <col min="15" max="16" width="3.09765625" customWidth="1"/>
    <col min="17" max="17" width="25.3984375" customWidth="1"/>
    <col min="18" max="18" width="4.3984375" customWidth="1"/>
    <col min="19" max="19" width="11.8984375" style="27" customWidth="1"/>
    <col min="20" max="20" width="4.3984375" customWidth="1"/>
    <col min="21" max="21" width="3.09765625" customWidth="1"/>
    <col min="22" max="22" width="22.8984375" customWidth="1"/>
    <col min="23" max="23" width="4.3984375" customWidth="1"/>
    <col min="24" max="24" width="13.09765625" style="27" bestFit="1" customWidth="1"/>
    <col min="25" max="25" width="4.3984375" customWidth="1"/>
  </cols>
  <sheetData>
    <row r="1" spans="1:24" ht="23.4">
      <c r="B1" s="40" t="s">
        <v>210</v>
      </c>
    </row>
    <row r="2" spans="1:24" ht="16.2" thickBot="1"/>
    <row r="3" spans="1:24" ht="24" thickBot="1">
      <c r="B3" s="25" t="s">
        <v>188</v>
      </c>
      <c r="C3" s="28"/>
      <c r="D3" s="29" t="s">
        <v>195</v>
      </c>
      <c r="E3" s="17"/>
      <c r="F3" s="17"/>
      <c r="G3" s="25" t="s">
        <v>189</v>
      </c>
      <c r="I3" s="29" t="s">
        <v>195</v>
      </c>
      <c r="K3" s="17"/>
      <c r="L3" s="25" t="s">
        <v>137</v>
      </c>
      <c r="N3" s="29" t="s">
        <v>195</v>
      </c>
      <c r="O3" s="17"/>
      <c r="P3" s="17"/>
      <c r="Q3" s="25" t="s">
        <v>190</v>
      </c>
      <c r="S3" s="29" t="s">
        <v>195</v>
      </c>
      <c r="U3" s="17"/>
      <c r="V3" s="25" t="s">
        <v>215</v>
      </c>
      <c r="X3" s="29" t="s">
        <v>195</v>
      </c>
    </row>
    <row r="4" spans="1:24" s="17" customFormat="1" ht="21.6" customHeight="1" thickTop="1" thickBot="1">
      <c r="A4" s="39">
        <v>1</v>
      </c>
      <c r="B4" s="19" t="s">
        <v>0</v>
      </c>
      <c r="C4" s="28"/>
      <c r="D4" s="30" t="s">
        <v>196</v>
      </c>
      <c r="F4" s="39">
        <v>1</v>
      </c>
      <c r="G4" s="19" t="s">
        <v>21</v>
      </c>
      <c r="I4" s="34" t="s">
        <v>196</v>
      </c>
      <c r="K4" s="39">
        <v>1</v>
      </c>
      <c r="L4" s="46" t="s">
        <v>115</v>
      </c>
      <c r="N4" s="34" t="s">
        <v>197</v>
      </c>
      <c r="O4" s="39"/>
      <c r="P4" s="39">
        <v>1</v>
      </c>
      <c r="Q4" s="46" t="s">
        <v>153</v>
      </c>
      <c r="S4" s="34" t="s">
        <v>214</v>
      </c>
      <c r="U4" s="39">
        <v>1</v>
      </c>
      <c r="V4" s="46" t="s">
        <v>97</v>
      </c>
      <c r="X4" s="34" t="s">
        <v>196</v>
      </c>
    </row>
    <row r="5" spans="1:24" s="17" customFormat="1" ht="21.6" customHeight="1" thickBot="1">
      <c r="A5" s="39">
        <f>A4+1</f>
        <v>2</v>
      </c>
      <c r="B5" s="20" t="s">
        <v>43</v>
      </c>
      <c r="C5" s="23"/>
      <c r="D5" s="31" t="s">
        <v>196</v>
      </c>
      <c r="F5" s="39">
        <f>F4+1</f>
        <v>2</v>
      </c>
      <c r="G5" s="41" t="str">
        <f>'REVTV PRO'!B4</f>
        <v xml:space="preserve">TRU TV </v>
      </c>
      <c r="I5" s="34" t="s">
        <v>197</v>
      </c>
      <c r="K5" s="39">
        <f>K4+1</f>
        <v>2</v>
      </c>
      <c r="L5" s="47" t="s">
        <v>138</v>
      </c>
      <c r="N5" s="34" t="s">
        <v>213</v>
      </c>
      <c r="O5" s="39"/>
      <c r="P5" s="39">
        <f>P4+1</f>
        <v>2</v>
      </c>
      <c r="Q5" s="47" t="s">
        <v>154</v>
      </c>
      <c r="S5" s="34" t="s">
        <v>214</v>
      </c>
      <c r="U5" s="39">
        <f>U4+1</f>
        <v>2</v>
      </c>
      <c r="V5" s="47" t="s">
        <v>98</v>
      </c>
      <c r="X5" s="34" t="s">
        <v>196</v>
      </c>
    </row>
    <row r="6" spans="1:24" s="17" customFormat="1" ht="21.6" customHeight="1" thickTop="1" thickBot="1">
      <c r="A6" s="39">
        <f t="shared" ref="A6:A13" si="0">A5+1</f>
        <v>3</v>
      </c>
      <c r="B6" s="19" t="s">
        <v>1</v>
      </c>
      <c r="C6" s="23"/>
      <c r="D6" s="31" t="s">
        <v>197</v>
      </c>
      <c r="E6" s="26"/>
      <c r="F6" s="39">
        <f t="shared" ref="F6:F7" si="1">F5+1</f>
        <v>3</v>
      </c>
      <c r="G6" s="19" t="s">
        <v>79</v>
      </c>
      <c r="I6" s="34" t="s">
        <v>196</v>
      </c>
      <c r="K6" s="39">
        <f t="shared" ref="K6:K10" si="2">K5+1</f>
        <v>3</v>
      </c>
      <c r="L6" s="46" t="s">
        <v>187</v>
      </c>
      <c r="N6" s="34" t="s">
        <v>197</v>
      </c>
      <c r="O6" s="39"/>
      <c r="P6" s="39">
        <f t="shared" ref="P6:P13" si="3">P5+1</f>
        <v>3</v>
      </c>
      <c r="Q6" s="46" t="s">
        <v>155</v>
      </c>
      <c r="S6" s="34" t="s">
        <v>213</v>
      </c>
      <c r="U6" s="39">
        <f t="shared" ref="U6:U19" si="4">U5+1</f>
        <v>3</v>
      </c>
      <c r="V6" s="46" t="s">
        <v>151</v>
      </c>
      <c r="X6" s="34" t="s">
        <v>196</v>
      </c>
    </row>
    <row r="7" spans="1:24" s="17" customFormat="1" ht="26.1" customHeight="1" thickBot="1">
      <c r="A7" s="39">
        <f t="shared" si="0"/>
        <v>4</v>
      </c>
      <c r="B7" s="20" t="s">
        <v>2</v>
      </c>
      <c r="C7" s="23"/>
      <c r="D7" s="31" t="s">
        <v>214</v>
      </c>
      <c r="F7" s="39">
        <f t="shared" si="1"/>
        <v>4</v>
      </c>
      <c r="G7" s="20" t="s">
        <v>223</v>
      </c>
      <c r="I7" s="34" t="s">
        <v>214</v>
      </c>
      <c r="K7" s="39">
        <f t="shared" si="2"/>
        <v>4</v>
      </c>
      <c r="L7" s="71" t="s">
        <v>111</v>
      </c>
      <c r="N7" s="34" t="s">
        <v>197</v>
      </c>
      <c r="O7" s="39"/>
      <c r="P7" s="39">
        <f t="shared" si="3"/>
        <v>4</v>
      </c>
      <c r="Q7" s="71" t="s">
        <v>156</v>
      </c>
      <c r="S7" s="34" t="s">
        <v>213</v>
      </c>
      <c r="U7" s="39">
        <f t="shared" si="4"/>
        <v>4</v>
      </c>
      <c r="V7" s="71" t="s">
        <v>142</v>
      </c>
      <c r="X7" s="34" t="s">
        <v>215</v>
      </c>
    </row>
    <row r="8" spans="1:24" s="17" customFormat="1" ht="21.6" customHeight="1" thickBot="1">
      <c r="A8" s="39">
        <f t="shared" si="0"/>
        <v>5</v>
      </c>
      <c r="B8" s="20" t="s">
        <v>28</v>
      </c>
      <c r="C8" s="23"/>
      <c r="D8" s="31" t="s">
        <v>196</v>
      </c>
      <c r="F8" s="39">
        <f t="shared" ref="F8:F21" si="5">F7+1</f>
        <v>5</v>
      </c>
      <c r="G8" s="20" t="s">
        <v>80</v>
      </c>
      <c r="I8" s="34" t="s">
        <v>196</v>
      </c>
      <c r="K8" s="39">
        <f t="shared" si="2"/>
        <v>5</v>
      </c>
      <c r="L8" s="72" t="s">
        <v>205</v>
      </c>
      <c r="N8" s="34" t="s">
        <v>213</v>
      </c>
      <c r="O8" s="39"/>
      <c r="P8" s="39">
        <f t="shared" si="3"/>
        <v>5</v>
      </c>
      <c r="Q8" s="72" t="s">
        <v>157</v>
      </c>
      <c r="S8" s="34" t="s">
        <v>213</v>
      </c>
      <c r="U8" s="39">
        <f t="shared" si="4"/>
        <v>5</v>
      </c>
      <c r="V8" s="72" t="s">
        <v>143</v>
      </c>
      <c r="X8" s="34" t="s">
        <v>215</v>
      </c>
    </row>
    <row r="9" spans="1:24" s="17" customFormat="1" ht="26.1" customHeight="1" thickBot="1">
      <c r="A9" s="39">
        <f t="shared" si="0"/>
        <v>6</v>
      </c>
      <c r="B9" s="20" t="s">
        <v>91</v>
      </c>
      <c r="C9" s="23"/>
      <c r="D9" s="31" t="s">
        <v>196</v>
      </c>
      <c r="F9" s="39">
        <f t="shared" si="5"/>
        <v>6</v>
      </c>
      <c r="G9" s="20" t="s">
        <v>180</v>
      </c>
      <c r="I9" s="34" t="s">
        <v>213</v>
      </c>
      <c r="K9" s="39">
        <f t="shared" si="2"/>
        <v>6</v>
      </c>
      <c r="L9" s="71" t="s">
        <v>139</v>
      </c>
      <c r="N9" s="34" t="s">
        <v>213</v>
      </c>
      <c r="O9" s="39"/>
      <c r="P9" s="39">
        <f t="shared" si="3"/>
        <v>6</v>
      </c>
      <c r="Q9" s="71" t="str">
        <f>'REVTV Prime'!B27</f>
        <v>GVTV HD</v>
      </c>
      <c r="S9" s="34" t="s">
        <v>196</v>
      </c>
      <c r="U9" s="39">
        <f t="shared" si="4"/>
        <v>6</v>
      </c>
      <c r="V9" s="71" t="s">
        <v>94</v>
      </c>
      <c r="X9" s="34" t="s">
        <v>220</v>
      </c>
    </row>
    <row r="10" spans="1:24" s="17" customFormat="1" ht="24" customHeight="1" thickBot="1">
      <c r="A10" s="39">
        <f t="shared" si="0"/>
        <v>7</v>
      </c>
      <c r="B10" s="20" t="s">
        <v>29</v>
      </c>
      <c r="C10" s="23"/>
      <c r="D10" s="31" t="s">
        <v>197</v>
      </c>
      <c r="F10" s="39">
        <f t="shared" si="5"/>
        <v>7</v>
      </c>
      <c r="G10" s="20" t="s">
        <v>131</v>
      </c>
      <c r="I10" s="64" t="s">
        <v>216</v>
      </c>
      <c r="K10" s="39">
        <f t="shared" si="2"/>
        <v>7</v>
      </c>
      <c r="L10" s="72" t="s">
        <v>141</v>
      </c>
      <c r="N10" s="34" t="s">
        <v>213</v>
      </c>
      <c r="O10" s="39"/>
      <c r="P10" s="39">
        <f t="shared" si="3"/>
        <v>7</v>
      </c>
      <c r="Q10" s="72" t="str">
        <f>'REVTV Prime'!B28</f>
        <v>GVTV Music HD</v>
      </c>
      <c r="S10" s="34" t="s">
        <v>196</v>
      </c>
      <c r="U10" s="39">
        <f t="shared" si="4"/>
        <v>7</v>
      </c>
      <c r="V10" s="72" t="s">
        <v>144</v>
      </c>
      <c r="X10" s="34" t="s">
        <v>215</v>
      </c>
    </row>
    <row r="11" spans="1:24" s="17" customFormat="1" ht="26.1" customHeight="1" thickBot="1">
      <c r="A11" s="39">
        <f t="shared" si="0"/>
        <v>8</v>
      </c>
      <c r="B11" s="20" t="s">
        <v>3</v>
      </c>
      <c r="C11" s="23"/>
      <c r="D11" s="31" t="s">
        <v>196</v>
      </c>
      <c r="F11" s="39">
        <f t="shared" si="5"/>
        <v>8</v>
      </c>
      <c r="G11" s="41" t="s">
        <v>104</v>
      </c>
      <c r="I11" s="34" t="s">
        <v>197</v>
      </c>
      <c r="K11" s="39"/>
      <c r="L11" s="34"/>
      <c r="M11" s="34"/>
      <c r="N11" s="34"/>
      <c r="O11" s="39"/>
      <c r="P11" s="39">
        <f t="shared" si="3"/>
        <v>8</v>
      </c>
      <c r="Q11" s="47" t="str">
        <f>'REVTV Prime'!B29</f>
        <v>GVTV Vouge HD</v>
      </c>
      <c r="S11" s="34" t="s">
        <v>196</v>
      </c>
      <c r="U11" s="39">
        <f t="shared" si="4"/>
        <v>8</v>
      </c>
      <c r="V11" s="47" t="s">
        <v>145</v>
      </c>
      <c r="X11" s="34" t="s">
        <v>215</v>
      </c>
    </row>
    <row r="12" spans="1:24" s="17" customFormat="1" ht="26.1" customHeight="1" thickTop="1" thickBot="1">
      <c r="A12" s="39">
        <f t="shared" si="0"/>
        <v>9</v>
      </c>
      <c r="B12" s="46" t="s">
        <v>64</v>
      </c>
      <c r="D12" s="31" t="s">
        <v>196</v>
      </c>
      <c r="F12" s="39">
        <f t="shared" si="5"/>
        <v>9</v>
      </c>
      <c r="G12" s="41" t="s">
        <v>105</v>
      </c>
      <c r="I12" s="34" t="s">
        <v>197</v>
      </c>
      <c r="K12" s="39"/>
      <c r="L12" s="25" t="s">
        <v>192</v>
      </c>
      <c r="N12" s="34"/>
      <c r="O12" s="39"/>
      <c r="P12" s="39">
        <f t="shared" si="3"/>
        <v>9</v>
      </c>
      <c r="Q12" s="73" t="str">
        <f>'REVTV PRO'!B19</f>
        <v>GVTV Extreme HD</v>
      </c>
      <c r="S12" s="34" t="s">
        <v>197</v>
      </c>
      <c r="U12" s="39">
        <f t="shared" si="4"/>
        <v>9</v>
      </c>
      <c r="V12" s="73" t="s">
        <v>146</v>
      </c>
      <c r="X12" s="34" t="s">
        <v>213</v>
      </c>
    </row>
    <row r="13" spans="1:24" s="17" customFormat="1" ht="26.1" customHeight="1" thickBot="1">
      <c r="A13" s="39">
        <f t="shared" si="0"/>
        <v>10</v>
      </c>
      <c r="B13" s="20" t="s">
        <v>4</v>
      </c>
      <c r="C13" s="23"/>
      <c r="D13" s="31" t="s">
        <v>197</v>
      </c>
      <c r="F13" s="39">
        <f t="shared" si="5"/>
        <v>10</v>
      </c>
      <c r="G13" s="41" t="s">
        <v>106</v>
      </c>
      <c r="I13" s="34" t="s">
        <v>197</v>
      </c>
      <c r="K13" s="39">
        <v>1</v>
      </c>
      <c r="L13" s="47" t="s">
        <v>122</v>
      </c>
      <c r="N13" s="34" t="s">
        <v>197</v>
      </c>
      <c r="O13" s="39"/>
      <c r="P13" s="39">
        <f t="shared" si="3"/>
        <v>10</v>
      </c>
      <c r="Q13" s="47" t="str">
        <f>'REVTV Prestige'!B18</f>
        <v>AXS HD</v>
      </c>
      <c r="S13" s="34" t="s">
        <v>213</v>
      </c>
      <c r="U13" s="39">
        <f t="shared" si="4"/>
        <v>10</v>
      </c>
      <c r="V13" s="47" t="s">
        <v>147</v>
      </c>
      <c r="X13" s="34" t="s">
        <v>197</v>
      </c>
    </row>
    <row r="14" spans="1:24" s="17" customFormat="1" ht="25.5" customHeight="1" thickBot="1">
      <c r="A14" s="39">
        <f t="shared" ref="A14:A31" si="6">A13+1</f>
        <v>11</v>
      </c>
      <c r="B14" s="20" t="s">
        <v>30</v>
      </c>
      <c r="C14" s="23"/>
      <c r="D14" s="31" t="s">
        <v>196</v>
      </c>
      <c r="F14" s="39">
        <f t="shared" si="5"/>
        <v>11</v>
      </c>
      <c r="G14" s="41" t="s">
        <v>107</v>
      </c>
      <c r="I14" s="34" t="s">
        <v>197</v>
      </c>
      <c r="K14" s="39">
        <f t="shared" ref="K14:K22" si="7">K13+1</f>
        <v>2</v>
      </c>
      <c r="L14" s="74" t="s">
        <v>116</v>
      </c>
      <c r="N14" s="34" t="s">
        <v>197</v>
      </c>
      <c r="O14" s="39"/>
      <c r="P14" s="34"/>
      <c r="Q14" s="34"/>
      <c r="R14" s="34"/>
      <c r="S14" s="34"/>
      <c r="U14" s="39">
        <f t="shared" si="4"/>
        <v>11</v>
      </c>
      <c r="V14" s="72" t="s">
        <v>148</v>
      </c>
      <c r="X14" s="34" t="s">
        <v>213</v>
      </c>
    </row>
    <row r="15" spans="1:24" s="17" customFormat="1" ht="26.1" customHeight="1" thickBot="1">
      <c r="A15" s="39">
        <f t="shared" si="6"/>
        <v>12</v>
      </c>
      <c r="B15" s="20" t="s">
        <v>5</v>
      </c>
      <c r="C15" s="23"/>
      <c r="D15" s="31" t="s">
        <v>196</v>
      </c>
      <c r="F15" s="39">
        <f t="shared" si="5"/>
        <v>12</v>
      </c>
      <c r="G15" s="41" t="s">
        <v>36</v>
      </c>
      <c r="I15" s="34" t="s">
        <v>197</v>
      </c>
      <c r="K15" s="39">
        <f t="shared" si="7"/>
        <v>3</v>
      </c>
      <c r="L15" s="47" t="s">
        <v>252</v>
      </c>
      <c r="N15" s="34" t="s">
        <v>214</v>
      </c>
      <c r="O15" s="39"/>
      <c r="P15" s="39"/>
      <c r="Q15" s="25" t="s">
        <v>193</v>
      </c>
      <c r="S15" s="34"/>
      <c r="U15" s="39">
        <f t="shared" si="4"/>
        <v>12</v>
      </c>
      <c r="V15" s="71" t="s">
        <v>149</v>
      </c>
      <c r="X15" s="64" t="s">
        <v>216</v>
      </c>
    </row>
    <row r="16" spans="1:24" s="17" customFormat="1" ht="26.1" customHeight="1" thickBot="1">
      <c r="A16" s="39">
        <f t="shared" si="6"/>
        <v>13</v>
      </c>
      <c r="B16" s="20" t="s">
        <v>41</v>
      </c>
      <c r="C16" s="23"/>
      <c r="D16" s="31" t="s">
        <v>196</v>
      </c>
      <c r="F16" s="39">
        <f t="shared" si="5"/>
        <v>13</v>
      </c>
      <c r="G16" s="41" t="s">
        <v>181</v>
      </c>
      <c r="I16" s="34" t="s">
        <v>196</v>
      </c>
      <c r="K16" s="39">
        <f t="shared" si="7"/>
        <v>4</v>
      </c>
      <c r="L16" s="73" t="s">
        <v>158</v>
      </c>
      <c r="N16" s="34" t="s">
        <v>213</v>
      </c>
      <c r="O16" s="39"/>
      <c r="P16" s="39">
        <v>1</v>
      </c>
      <c r="Q16" s="74" t="s">
        <v>199</v>
      </c>
      <c r="S16" s="34" t="s">
        <v>214</v>
      </c>
      <c r="U16" s="39">
        <f t="shared" si="4"/>
        <v>13</v>
      </c>
      <c r="V16" s="72" t="s">
        <v>130</v>
      </c>
      <c r="X16" s="34" t="s">
        <v>197</v>
      </c>
    </row>
    <row r="17" spans="1:24" s="17" customFormat="1" ht="26.1" customHeight="1" thickBot="1">
      <c r="A17" s="39">
        <f t="shared" si="6"/>
        <v>14</v>
      </c>
      <c r="B17" s="44" t="s">
        <v>42</v>
      </c>
      <c r="C17" s="23"/>
      <c r="D17" s="31" t="s">
        <v>196</v>
      </c>
      <c r="F17" s="39">
        <f t="shared" si="5"/>
        <v>14</v>
      </c>
      <c r="G17" s="41" t="s">
        <v>166</v>
      </c>
      <c r="I17" s="34" t="s">
        <v>213</v>
      </c>
      <c r="K17" s="39">
        <f t="shared" si="7"/>
        <v>5</v>
      </c>
      <c r="L17" s="47" t="s">
        <v>159</v>
      </c>
      <c r="N17" s="64" t="s">
        <v>216</v>
      </c>
      <c r="O17" s="39"/>
      <c r="P17" s="39">
        <f t="shared" ref="P17:P19" si="8">P16+1</f>
        <v>2</v>
      </c>
      <c r="Q17" s="47" t="s">
        <v>162</v>
      </c>
      <c r="S17" s="34" t="s">
        <v>197</v>
      </c>
      <c r="U17" s="39">
        <f t="shared" si="4"/>
        <v>14</v>
      </c>
      <c r="V17" s="47" t="s">
        <v>150</v>
      </c>
      <c r="X17" s="34" t="s">
        <v>215</v>
      </c>
    </row>
    <row r="18" spans="1:24" s="17" customFormat="1" ht="26.1" customHeight="1" thickBot="1">
      <c r="A18" s="39">
        <f t="shared" si="6"/>
        <v>15</v>
      </c>
      <c r="B18" s="20" t="s">
        <v>48</v>
      </c>
      <c r="C18" s="23"/>
      <c r="D18" s="31" t="s">
        <v>196</v>
      </c>
      <c r="F18" s="39">
        <f t="shared" si="5"/>
        <v>15</v>
      </c>
      <c r="G18" s="42" t="s">
        <v>126</v>
      </c>
      <c r="I18" s="34" t="s">
        <v>197</v>
      </c>
      <c r="K18" s="39">
        <f t="shared" si="7"/>
        <v>6</v>
      </c>
      <c r="L18" s="74" t="s">
        <v>160</v>
      </c>
      <c r="N18" s="64" t="s">
        <v>216</v>
      </c>
      <c r="O18" s="39"/>
      <c r="P18" s="39">
        <f t="shared" si="8"/>
        <v>3</v>
      </c>
      <c r="Q18" s="73" t="s">
        <v>163</v>
      </c>
      <c r="S18" s="34" t="s">
        <v>214</v>
      </c>
      <c r="U18" s="39">
        <f t="shared" si="4"/>
        <v>15</v>
      </c>
      <c r="V18" s="73" t="s">
        <v>152</v>
      </c>
      <c r="X18" s="64" t="s">
        <v>216</v>
      </c>
    </row>
    <row r="19" spans="1:24" s="17" customFormat="1" ht="26.1" customHeight="1" thickBot="1">
      <c r="A19" s="39">
        <f t="shared" si="6"/>
        <v>16</v>
      </c>
      <c r="B19" s="20" t="s">
        <v>6</v>
      </c>
      <c r="C19" s="23"/>
      <c r="D19" s="31" t="s">
        <v>196</v>
      </c>
      <c r="F19" s="39">
        <f t="shared" si="5"/>
        <v>16</v>
      </c>
      <c r="G19" s="41" t="s">
        <v>127</v>
      </c>
      <c r="I19" s="34" t="s">
        <v>197</v>
      </c>
      <c r="K19" s="39">
        <f t="shared" si="7"/>
        <v>7</v>
      </c>
      <c r="L19" s="47" t="s">
        <v>161</v>
      </c>
      <c r="N19" s="34" t="s">
        <v>213</v>
      </c>
      <c r="O19" s="39"/>
      <c r="P19" s="39">
        <f t="shared" si="8"/>
        <v>4</v>
      </c>
      <c r="Q19" s="47" t="s">
        <v>119</v>
      </c>
      <c r="S19" s="34" t="s">
        <v>213</v>
      </c>
      <c r="U19" s="39">
        <f t="shared" si="4"/>
        <v>16</v>
      </c>
      <c r="V19" s="47" t="s">
        <v>219</v>
      </c>
      <c r="X19" s="34" t="s">
        <v>215</v>
      </c>
    </row>
    <row r="20" spans="1:24" s="17" customFormat="1" ht="26.1" customHeight="1" thickBot="1">
      <c r="A20" s="39">
        <f t="shared" si="6"/>
        <v>17</v>
      </c>
      <c r="B20" s="20" t="s">
        <v>7</v>
      </c>
      <c r="C20" s="23"/>
      <c r="D20" s="31" t="s">
        <v>196</v>
      </c>
      <c r="F20" s="39">
        <f t="shared" si="5"/>
        <v>17</v>
      </c>
      <c r="G20" s="41" t="s">
        <v>128</v>
      </c>
      <c r="I20" s="34" t="s">
        <v>197</v>
      </c>
      <c r="K20" s="39">
        <f t="shared" si="7"/>
        <v>8</v>
      </c>
      <c r="L20" s="73" t="s">
        <v>225</v>
      </c>
      <c r="N20" s="34" t="s">
        <v>196</v>
      </c>
      <c r="O20" s="39"/>
      <c r="P20" s="39">
        <f>P19+1</f>
        <v>5</v>
      </c>
      <c r="Q20" s="74" t="s">
        <v>261</v>
      </c>
      <c r="S20" s="34" t="s">
        <v>214</v>
      </c>
      <c r="U20" s="34"/>
      <c r="V20" s="34"/>
      <c r="W20" s="34"/>
      <c r="X20" s="34"/>
    </row>
    <row r="21" spans="1:24" s="17" customFormat="1" ht="26.1" customHeight="1" thickBot="1">
      <c r="A21" s="39">
        <f t="shared" si="6"/>
        <v>18</v>
      </c>
      <c r="B21" s="44" t="s">
        <v>44</v>
      </c>
      <c r="C21" s="23"/>
      <c r="D21" s="31" t="s">
        <v>196</v>
      </c>
      <c r="F21" s="39">
        <f t="shared" si="5"/>
        <v>18</v>
      </c>
      <c r="G21" s="41" t="s">
        <v>221</v>
      </c>
      <c r="I21" s="34" t="s">
        <v>214</v>
      </c>
      <c r="K21" s="39">
        <f t="shared" si="7"/>
        <v>9</v>
      </c>
      <c r="L21" s="47" t="str">
        <f>'REVTV Prime'!B65</f>
        <v>CCTV 9</v>
      </c>
      <c r="N21" s="34" t="s">
        <v>196</v>
      </c>
      <c r="O21" s="39"/>
      <c r="P21" s="39">
        <f t="shared" ref="P21:P23" si="9">P20+1</f>
        <v>6</v>
      </c>
      <c r="Q21" s="47" t="s">
        <v>164</v>
      </c>
      <c r="S21" s="34" t="s">
        <v>197</v>
      </c>
      <c r="U21" s="34"/>
      <c r="V21" s="34"/>
      <c r="W21" s="34"/>
      <c r="X21" s="34"/>
    </row>
    <row r="22" spans="1:24" s="17" customFormat="1" ht="26.1" customHeight="1" thickBot="1">
      <c r="A22" s="39">
        <f t="shared" si="6"/>
        <v>19</v>
      </c>
      <c r="B22" s="20" t="s">
        <v>8</v>
      </c>
      <c r="C22" s="23"/>
      <c r="D22" s="31" t="s">
        <v>188</v>
      </c>
      <c r="F22" s="39">
        <f t="shared" ref="F22:F24" si="10">F21+1</f>
        <v>19</v>
      </c>
      <c r="G22" s="42" t="s">
        <v>133</v>
      </c>
      <c r="I22" s="34" t="s">
        <v>215</v>
      </c>
      <c r="K22" s="39">
        <f t="shared" si="7"/>
        <v>10</v>
      </c>
      <c r="L22" s="74" t="str">
        <f>'REVTV Prime'!B66</f>
        <v>CCTV 4</v>
      </c>
      <c r="N22" s="34" t="s">
        <v>196</v>
      </c>
      <c r="O22" s="39"/>
      <c r="P22" s="39">
        <f t="shared" si="9"/>
        <v>7</v>
      </c>
      <c r="Q22" s="73" t="s">
        <v>165</v>
      </c>
      <c r="S22" s="34" t="s">
        <v>213</v>
      </c>
      <c r="U22" s="34"/>
      <c r="V22" s="34"/>
      <c r="W22" s="34"/>
      <c r="X22" s="34"/>
    </row>
    <row r="23" spans="1:24" s="17" customFormat="1" ht="26.1" customHeight="1" thickBot="1">
      <c r="A23" s="39">
        <f t="shared" si="6"/>
        <v>20</v>
      </c>
      <c r="B23" s="20" t="s">
        <v>33</v>
      </c>
      <c r="C23" s="23"/>
      <c r="D23" s="31" t="s">
        <v>196</v>
      </c>
      <c r="F23" s="39">
        <f t="shared" si="10"/>
        <v>20</v>
      </c>
      <c r="G23" s="41" t="s">
        <v>134</v>
      </c>
      <c r="I23" s="34" t="s">
        <v>213</v>
      </c>
      <c r="O23" s="39"/>
      <c r="P23" s="39">
        <f t="shared" si="9"/>
        <v>8</v>
      </c>
      <c r="Q23" s="47" t="s">
        <v>167</v>
      </c>
      <c r="S23" s="34" t="s">
        <v>213</v>
      </c>
    </row>
    <row r="24" spans="1:24" s="17" customFormat="1" ht="26.1" customHeight="1" thickBot="1">
      <c r="A24" s="39">
        <f t="shared" si="6"/>
        <v>21</v>
      </c>
      <c r="B24" s="20" t="s">
        <v>31</v>
      </c>
      <c r="C24" s="23"/>
      <c r="D24" s="31" t="s">
        <v>196</v>
      </c>
      <c r="F24" s="39">
        <f t="shared" si="10"/>
        <v>21</v>
      </c>
      <c r="G24" s="42" t="s">
        <v>135</v>
      </c>
      <c r="I24" s="34" t="s">
        <v>214</v>
      </c>
      <c r="O24" s="39"/>
      <c r="P24" s="39">
        <f t="shared" ref="P24:P33" si="11">P23+1</f>
        <v>9</v>
      </c>
      <c r="Q24" s="74" t="s">
        <v>168</v>
      </c>
      <c r="S24" s="34" t="s">
        <v>197</v>
      </c>
    </row>
    <row r="25" spans="1:24" s="17" customFormat="1" ht="26.1" customHeight="1" thickBot="1">
      <c r="A25" s="39">
        <f t="shared" si="6"/>
        <v>22</v>
      </c>
      <c r="B25" s="20" t="s">
        <v>32</v>
      </c>
      <c r="C25" s="23"/>
      <c r="D25" s="31" t="s">
        <v>196</v>
      </c>
      <c r="F25" s="39">
        <f t="shared" ref="F25:F33" si="12">F24+1</f>
        <v>22</v>
      </c>
      <c r="G25" s="41" t="s">
        <v>136</v>
      </c>
      <c r="I25" s="34" t="s">
        <v>213</v>
      </c>
      <c r="O25" s="39"/>
      <c r="P25" s="39">
        <f t="shared" si="11"/>
        <v>10</v>
      </c>
      <c r="Q25" s="47" t="s">
        <v>169</v>
      </c>
      <c r="S25" s="34" t="s">
        <v>214</v>
      </c>
    </row>
    <row r="26" spans="1:24" s="17" customFormat="1" ht="26.1" customHeight="1" thickBot="1">
      <c r="A26" s="39">
        <f t="shared" si="6"/>
        <v>23</v>
      </c>
      <c r="B26" s="20" t="s">
        <v>11</v>
      </c>
      <c r="C26" s="23"/>
      <c r="D26" s="31" t="s">
        <v>196</v>
      </c>
      <c r="F26" s="39">
        <f t="shared" si="12"/>
        <v>23</v>
      </c>
      <c r="G26" s="41" t="s">
        <v>68</v>
      </c>
      <c r="I26" s="34" t="s">
        <v>196</v>
      </c>
      <c r="K26" s="39"/>
      <c r="L26" s="39"/>
      <c r="M26" s="39"/>
      <c r="N26" s="39"/>
      <c r="O26" s="39"/>
      <c r="P26" s="39">
        <f t="shared" si="11"/>
        <v>11</v>
      </c>
      <c r="Q26" s="73" t="s">
        <v>191</v>
      </c>
      <c r="S26" s="34" t="s">
        <v>197</v>
      </c>
    </row>
    <row r="27" spans="1:24" s="17" customFormat="1" ht="26.1" customHeight="1" thickBot="1">
      <c r="A27" s="39">
        <f t="shared" si="6"/>
        <v>24</v>
      </c>
      <c r="B27" s="20" t="s">
        <v>9</v>
      </c>
      <c r="D27" s="31" t="s">
        <v>220</v>
      </c>
      <c r="F27" s="39">
        <f t="shared" si="12"/>
        <v>24</v>
      </c>
      <c r="G27" s="41" t="str">
        <f>L13</f>
        <v>Al Jazeera</v>
      </c>
      <c r="I27" s="34" t="s">
        <v>197</v>
      </c>
      <c r="K27" s="39"/>
      <c r="L27" s="39"/>
      <c r="M27" s="39"/>
      <c r="N27" s="39"/>
      <c r="O27" s="39"/>
      <c r="P27" s="39">
        <f t="shared" si="11"/>
        <v>12</v>
      </c>
      <c r="Q27" s="47" t="s">
        <v>170</v>
      </c>
      <c r="S27" s="34" t="s">
        <v>214</v>
      </c>
    </row>
    <row r="28" spans="1:24" s="17" customFormat="1" ht="26.1" customHeight="1" thickBot="1">
      <c r="A28" s="39">
        <f t="shared" si="6"/>
        <v>25</v>
      </c>
      <c r="B28" s="20" t="s">
        <v>10</v>
      </c>
      <c r="D28" s="31" t="s">
        <v>220</v>
      </c>
      <c r="F28" s="39">
        <f t="shared" si="12"/>
        <v>25</v>
      </c>
      <c r="G28" s="43" t="s">
        <v>179</v>
      </c>
      <c r="I28" s="34" t="s">
        <v>197</v>
      </c>
      <c r="K28" s="39"/>
      <c r="L28" s="39"/>
      <c r="M28" s="39"/>
      <c r="N28" s="39"/>
      <c r="O28" s="39"/>
      <c r="P28" s="39">
        <f t="shared" si="11"/>
        <v>13</v>
      </c>
      <c r="Q28" s="74" t="str">
        <f>'REVTV Premium'!B4</f>
        <v>Comedy TV</v>
      </c>
      <c r="S28" s="34" t="s">
        <v>214</v>
      </c>
    </row>
    <row r="29" spans="1:24" s="17" customFormat="1" ht="26.1" customHeight="1" thickBot="1">
      <c r="A29" s="39">
        <f t="shared" si="6"/>
        <v>26</v>
      </c>
      <c r="B29" s="44" t="s">
        <v>87</v>
      </c>
      <c r="C29" s="23"/>
      <c r="D29" s="31" t="s">
        <v>196</v>
      </c>
      <c r="F29" s="39">
        <f t="shared" si="12"/>
        <v>26</v>
      </c>
      <c r="G29" s="41" t="s">
        <v>259</v>
      </c>
      <c r="I29" s="34" t="s">
        <v>197</v>
      </c>
      <c r="O29" s="39"/>
      <c r="P29" s="39">
        <f t="shared" si="11"/>
        <v>14</v>
      </c>
      <c r="Q29" s="47" t="str">
        <f>'REVTV Premium'!B5</f>
        <v xml:space="preserve">Recipe TV </v>
      </c>
      <c r="S29" s="34" t="s">
        <v>214</v>
      </c>
    </row>
    <row r="30" spans="1:24" s="17" customFormat="1" ht="26.1" customHeight="1" thickBot="1">
      <c r="A30" s="39">
        <f t="shared" si="6"/>
        <v>27</v>
      </c>
      <c r="B30" s="20" t="s">
        <v>12</v>
      </c>
      <c r="C30" s="23"/>
      <c r="D30" s="31" t="s">
        <v>196</v>
      </c>
      <c r="F30" s="39">
        <f t="shared" si="12"/>
        <v>27</v>
      </c>
      <c r="G30" s="43" t="s">
        <v>124</v>
      </c>
      <c r="I30" s="34" t="s">
        <v>197</v>
      </c>
      <c r="O30" s="39"/>
      <c r="P30" s="39">
        <f t="shared" si="11"/>
        <v>15</v>
      </c>
      <c r="Q30" s="73" t="str">
        <f>'REVTV Premium'!B6</f>
        <v xml:space="preserve">Entertainment TV </v>
      </c>
      <c r="S30" s="34" t="s">
        <v>214</v>
      </c>
      <c r="U30" s="39"/>
      <c r="X30" s="34"/>
    </row>
    <row r="31" spans="1:24" s="17" customFormat="1" ht="26.1" customHeight="1" thickBot="1">
      <c r="A31" s="39">
        <f t="shared" si="6"/>
        <v>28</v>
      </c>
      <c r="B31" s="44" t="s">
        <v>132</v>
      </c>
      <c r="C31" s="23"/>
      <c r="D31" s="31" t="s">
        <v>196</v>
      </c>
      <c r="F31" s="39">
        <f t="shared" si="12"/>
        <v>28</v>
      </c>
      <c r="G31" s="41" t="s">
        <v>182</v>
      </c>
      <c r="I31" s="34" t="s">
        <v>213</v>
      </c>
      <c r="N31" s="34"/>
      <c r="O31" s="39"/>
      <c r="P31" s="39">
        <f t="shared" si="11"/>
        <v>16</v>
      </c>
      <c r="Q31" s="47" t="str">
        <f>'REVTV Premium'!B7</f>
        <v xml:space="preserve">Destination TV </v>
      </c>
      <c r="S31" s="34" t="s">
        <v>214</v>
      </c>
      <c r="U31" s="39"/>
      <c r="X31" s="34"/>
    </row>
    <row r="32" spans="1:24" s="17" customFormat="1" ht="26.1" customHeight="1" thickBot="1">
      <c r="A32" s="39">
        <f t="shared" ref="A32:A33" si="13">A31+1</f>
        <v>29</v>
      </c>
      <c r="B32" s="73" t="s">
        <v>70</v>
      </c>
      <c r="D32" s="31" t="s">
        <v>196</v>
      </c>
      <c r="F32" s="39">
        <f t="shared" si="12"/>
        <v>29</v>
      </c>
      <c r="G32" s="43" t="s">
        <v>183</v>
      </c>
      <c r="I32" s="34" t="s">
        <v>213</v>
      </c>
      <c r="K32" s="39"/>
      <c r="N32" s="34"/>
      <c r="O32" s="39"/>
      <c r="P32" s="39">
        <f t="shared" si="11"/>
        <v>17</v>
      </c>
      <c r="Q32" s="73" t="str">
        <f>'REVTV Prestige'!B9</f>
        <v>iSAT</v>
      </c>
      <c r="S32" s="34" t="s">
        <v>258</v>
      </c>
      <c r="U32" s="39"/>
      <c r="X32" s="34"/>
    </row>
    <row r="33" spans="1:24" s="17" customFormat="1" ht="26.1" customHeight="1" thickBot="1">
      <c r="A33" s="39">
        <f t="shared" si="13"/>
        <v>30</v>
      </c>
      <c r="B33" s="20" t="s">
        <v>16</v>
      </c>
      <c r="D33" s="31" t="s">
        <v>196</v>
      </c>
      <c r="F33" s="39">
        <f t="shared" si="12"/>
        <v>30</v>
      </c>
      <c r="G33" s="41" t="s">
        <v>184</v>
      </c>
      <c r="I33" s="34" t="s">
        <v>213</v>
      </c>
      <c r="K33" s="39"/>
      <c r="N33" s="34"/>
      <c r="O33" s="39"/>
      <c r="P33" s="39">
        <f t="shared" si="11"/>
        <v>18</v>
      </c>
      <c r="Q33" s="47" t="s">
        <v>230</v>
      </c>
      <c r="S33" s="34" t="s">
        <v>197</v>
      </c>
      <c r="U33" s="39"/>
      <c r="X33" s="34"/>
    </row>
    <row r="34" spans="1:24" s="17" customFormat="1" ht="26.1" customHeight="1" thickBot="1">
      <c r="A34" s="39">
        <f>A33+1</f>
        <v>31</v>
      </c>
      <c r="B34" s="44" t="s">
        <v>13</v>
      </c>
      <c r="C34" s="23"/>
      <c r="D34" s="31" t="s">
        <v>214</v>
      </c>
      <c r="F34" s="34"/>
      <c r="H34" s="34"/>
      <c r="I34" s="34"/>
      <c r="K34" s="39"/>
      <c r="N34" s="34"/>
      <c r="O34" s="39"/>
      <c r="P34" s="39">
        <f>P33+1</f>
        <v>19</v>
      </c>
      <c r="Q34" s="73" t="s">
        <v>257</v>
      </c>
      <c r="S34" s="34" t="s">
        <v>197</v>
      </c>
      <c r="U34" s="39"/>
      <c r="X34" s="34"/>
    </row>
    <row r="35" spans="1:24" s="17" customFormat="1" ht="26.1" customHeight="1" thickBot="1">
      <c r="A35" s="39">
        <f t="shared" ref="A35:A40" si="14">A34+1</f>
        <v>32</v>
      </c>
      <c r="B35" s="20" t="s">
        <v>14</v>
      </c>
      <c r="C35" s="23"/>
      <c r="D35" s="63" t="s">
        <v>216</v>
      </c>
      <c r="F35" s="34"/>
      <c r="H35" s="34"/>
      <c r="I35" s="34"/>
      <c r="K35" s="39"/>
      <c r="N35" s="34"/>
      <c r="O35" s="39"/>
      <c r="U35" s="39"/>
      <c r="X35" s="34"/>
    </row>
    <row r="36" spans="1:24" s="17" customFormat="1" ht="26.1" customHeight="1" thickBot="1">
      <c r="A36" s="39">
        <f t="shared" si="14"/>
        <v>33</v>
      </c>
      <c r="B36" s="21" t="s">
        <v>15</v>
      </c>
      <c r="C36" s="23"/>
      <c r="D36" s="31" t="s">
        <v>196</v>
      </c>
      <c r="F36" s="34"/>
      <c r="H36" s="34"/>
      <c r="I36" s="34"/>
      <c r="K36" s="39"/>
      <c r="N36" s="34"/>
      <c r="O36" s="39"/>
      <c r="U36" s="39"/>
      <c r="X36" s="34"/>
    </row>
    <row r="37" spans="1:24" s="17" customFormat="1" ht="26.1" customHeight="1" thickTop="1" thickBot="1">
      <c r="A37" s="39">
        <f t="shared" si="14"/>
        <v>34</v>
      </c>
      <c r="B37" s="45" t="s">
        <v>88</v>
      </c>
      <c r="C37" s="23"/>
      <c r="D37" s="31" t="s">
        <v>196</v>
      </c>
      <c r="N37" s="34"/>
      <c r="X37" s="34"/>
    </row>
    <row r="38" spans="1:24" s="17" customFormat="1" ht="26.1" customHeight="1" thickBot="1">
      <c r="A38" s="39">
        <f t="shared" si="14"/>
        <v>35</v>
      </c>
      <c r="B38" s="44" t="s">
        <v>90</v>
      </c>
      <c r="C38" s="23"/>
      <c r="D38" s="31" t="s">
        <v>196</v>
      </c>
      <c r="N38" s="34"/>
      <c r="P38" s="34"/>
      <c r="Q38" s="34"/>
      <c r="R38" s="34"/>
      <c r="S38" s="34"/>
      <c r="X38" s="34"/>
    </row>
    <row r="39" spans="1:24" s="17" customFormat="1" ht="26.1" customHeight="1" thickTop="1" thickBot="1">
      <c r="A39" s="39">
        <f t="shared" si="14"/>
        <v>36</v>
      </c>
      <c r="B39" s="45" t="s">
        <v>17</v>
      </c>
      <c r="C39" s="23"/>
      <c r="D39" s="31" t="s">
        <v>196</v>
      </c>
      <c r="N39" s="34"/>
      <c r="P39" s="34"/>
      <c r="Q39" s="34"/>
      <c r="R39" s="34"/>
      <c r="S39" s="34"/>
      <c r="X39" s="34"/>
    </row>
    <row r="40" spans="1:24" s="17" customFormat="1" ht="26.1" customHeight="1" thickBot="1">
      <c r="A40" s="39">
        <f t="shared" si="14"/>
        <v>37</v>
      </c>
      <c r="B40" s="20" t="s">
        <v>18</v>
      </c>
      <c r="C40" s="23"/>
      <c r="D40" s="31" t="s">
        <v>196</v>
      </c>
      <c r="N40" s="34"/>
      <c r="P40" s="34"/>
      <c r="Q40" s="34"/>
      <c r="R40" s="34"/>
      <c r="S40" s="34"/>
      <c r="X40" s="34"/>
    </row>
    <row r="41" spans="1:24" s="17" customFormat="1" ht="26.1" customHeight="1" thickTop="1" thickBot="1">
      <c r="A41" s="39">
        <f t="shared" ref="A41:A42" si="15">A40+1</f>
        <v>38</v>
      </c>
      <c r="B41" s="45" t="str">
        <f>'REVTV Premium'!B23</f>
        <v>Island TV/Tropik</v>
      </c>
      <c r="D41" s="31" t="s">
        <v>214</v>
      </c>
      <c r="N41" s="34"/>
      <c r="S41" s="34"/>
      <c r="X41" s="34"/>
    </row>
    <row r="42" spans="1:24" s="17" customFormat="1" ht="26.1" customHeight="1" thickBot="1">
      <c r="A42" s="39">
        <f t="shared" si="15"/>
        <v>39</v>
      </c>
      <c r="B42" s="44" t="s">
        <v>47</v>
      </c>
      <c r="C42" s="23"/>
      <c r="D42" s="31" t="s">
        <v>196</v>
      </c>
      <c r="I42" s="34"/>
      <c r="N42" s="34"/>
      <c r="S42" s="34"/>
      <c r="X42" s="34"/>
    </row>
    <row r="43" spans="1:24" s="17" customFormat="1" ht="26.1" customHeight="1" thickBot="1">
      <c r="A43" s="39">
        <f t="shared" ref="A43:A70" si="16">A42+1</f>
        <v>40</v>
      </c>
      <c r="B43" s="20" t="s">
        <v>185</v>
      </c>
      <c r="C43" s="23"/>
      <c r="D43" s="31" t="s">
        <v>196</v>
      </c>
      <c r="I43" s="34"/>
      <c r="N43" s="34"/>
      <c r="S43" s="34"/>
      <c r="X43" s="34"/>
    </row>
    <row r="44" spans="1:24" s="17" customFormat="1" ht="26.1" customHeight="1" thickBot="1">
      <c r="A44" s="39">
        <f t="shared" si="16"/>
        <v>41</v>
      </c>
      <c r="B44" s="44" t="s">
        <v>50</v>
      </c>
      <c r="C44" s="23"/>
      <c r="D44" s="31" t="s">
        <v>196</v>
      </c>
      <c r="I44" s="34"/>
      <c r="N44" s="34"/>
      <c r="S44" s="34"/>
      <c r="X44" s="34"/>
    </row>
    <row r="45" spans="1:24" s="17" customFormat="1" ht="26.1" customHeight="1" thickBot="1">
      <c r="A45" s="39">
        <f t="shared" si="16"/>
        <v>42</v>
      </c>
      <c r="B45" s="20" t="s">
        <v>19</v>
      </c>
      <c r="C45" s="23"/>
      <c r="D45" s="31" t="s">
        <v>196</v>
      </c>
      <c r="I45" s="34"/>
      <c r="N45" s="34"/>
      <c r="S45" s="34"/>
      <c r="X45" s="34"/>
    </row>
    <row r="46" spans="1:24" s="17" customFormat="1" ht="26.1" customHeight="1" thickBot="1">
      <c r="A46" s="39">
        <f t="shared" si="16"/>
        <v>43</v>
      </c>
      <c r="B46" s="44" t="s">
        <v>34</v>
      </c>
      <c r="C46" s="23"/>
      <c r="D46" s="31" t="s">
        <v>196</v>
      </c>
      <c r="I46" s="34"/>
      <c r="N46" s="34"/>
      <c r="S46" s="34"/>
      <c r="X46" s="34"/>
    </row>
    <row r="47" spans="1:24" s="17" customFormat="1" ht="26.1" customHeight="1" thickBot="1">
      <c r="A47" s="39">
        <f t="shared" si="16"/>
        <v>44</v>
      </c>
      <c r="B47" s="48" t="s">
        <v>35</v>
      </c>
      <c r="C47" s="23"/>
      <c r="D47" s="31" t="s">
        <v>196</v>
      </c>
      <c r="I47" s="34"/>
      <c r="N47" s="34"/>
      <c r="S47" s="34"/>
      <c r="X47" s="34"/>
    </row>
    <row r="48" spans="1:24" s="17" customFormat="1" ht="26.1" customHeight="1" thickBot="1">
      <c r="A48" s="39">
        <f t="shared" si="16"/>
        <v>45</v>
      </c>
      <c r="B48" s="44" t="s">
        <v>101</v>
      </c>
      <c r="C48" s="23"/>
      <c r="D48" s="31" t="s">
        <v>214</v>
      </c>
      <c r="I48" s="34"/>
      <c r="N48" s="34"/>
      <c r="S48" s="34"/>
      <c r="X48" s="34"/>
    </row>
    <row r="49" spans="1:24" s="17" customFormat="1" ht="26.1" customHeight="1">
      <c r="A49" s="39">
        <f t="shared" si="16"/>
        <v>46</v>
      </c>
      <c r="B49" s="22" t="s">
        <v>20</v>
      </c>
      <c r="C49" s="23"/>
      <c r="D49" s="31" t="s">
        <v>196</v>
      </c>
      <c r="I49" s="34"/>
      <c r="N49" s="34"/>
      <c r="S49" s="34"/>
      <c r="X49" s="34"/>
    </row>
    <row r="50" spans="1:24" s="17" customFormat="1" ht="26.1" customHeight="1">
      <c r="A50" s="39">
        <f t="shared" si="16"/>
        <v>47</v>
      </c>
      <c r="B50" s="22" t="s">
        <v>37</v>
      </c>
      <c r="C50" s="23"/>
      <c r="D50" s="31" t="s">
        <v>196</v>
      </c>
      <c r="I50" s="34"/>
      <c r="N50" s="34"/>
      <c r="S50" s="34"/>
      <c r="X50" s="34"/>
    </row>
    <row r="51" spans="1:24" s="17" customFormat="1" ht="26.1" customHeight="1">
      <c r="A51" s="39">
        <f t="shared" si="16"/>
        <v>48</v>
      </c>
      <c r="B51" s="49" t="s">
        <v>40</v>
      </c>
      <c r="C51" s="23"/>
      <c r="D51" s="31" t="s">
        <v>196</v>
      </c>
      <c r="I51" s="34"/>
      <c r="N51" s="34"/>
      <c r="S51" s="34"/>
      <c r="X51" s="34"/>
    </row>
    <row r="52" spans="1:24" s="17" customFormat="1" ht="26.1" customHeight="1">
      <c r="A52" s="39">
        <f t="shared" si="16"/>
        <v>49</v>
      </c>
      <c r="B52" s="22" t="s">
        <v>100</v>
      </c>
      <c r="C52" s="23"/>
      <c r="D52" s="31" t="s">
        <v>196</v>
      </c>
      <c r="I52" s="34"/>
      <c r="N52" s="34"/>
      <c r="S52" s="34"/>
      <c r="X52" s="34"/>
    </row>
    <row r="53" spans="1:24" s="17" customFormat="1" ht="26.1" customHeight="1">
      <c r="A53" s="39">
        <f t="shared" si="16"/>
        <v>50</v>
      </c>
      <c r="B53" s="49" t="s">
        <v>45</v>
      </c>
      <c r="C53" s="23"/>
      <c r="D53" s="31" t="s">
        <v>196</v>
      </c>
      <c r="I53" s="34"/>
      <c r="N53" s="34"/>
      <c r="S53" s="34"/>
      <c r="X53" s="34"/>
    </row>
    <row r="54" spans="1:24" s="17" customFormat="1" ht="26.1" customHeight="1">
      <c r="A54" s="39">
        <f t="shared" si="16"/>
        <v>51</v>
      </c>
      <c r="B54" s="22" t="s">
        <v>22</v>
      </c>
      <c r="C54" s="23"/>
      <c r="D54" s="31" t="s">
        <v>196</v>
      </c>
      <c r="I54" s="34"/>
      <c r="N54" s="34"/>
      <c r="S54" s="34"/>
      <c r="X54" s="34"/>
    </row>
    <row r="55" spans="1:24" s="17" customFormat="1" ht="26.1" customHeight="1">
      <c r="A55" s="39">
        <f t="shared" si="16"/>
        <v>52</v>
      </c>
      <c r="B55" s="22" t="s">
        <v>23</v>
      </c>
      <c r="C55" s="23"/>
      <c r="D55" s="31" t="s">
        <v>196</v>
      </c>
      <c r="I55" s="34"/>
      <c r="N55" s="34"/>
      <c r="S55" s="34"/>
      <c r="X55" s="34"/>
    </row>
    <row r="56" spans="1:24" s="17" customFormat="1" ht="26.1" customHeight="1">
      <c r="A56" s="39">
        <f t="shared" si="16"/>
        <v>53</v>
      </c>
      <c r="B56" s="22" t="s">
        <v>24</v>
      </c>
      <c r="C56" s="23"/>
      <c r="D56" s="31" t="s">
        <v>196</v>
      </c>
      <c r="I56" s="34"/>
      <c r="N56" s="34"/>
      <c r="S56" s="34"/>
      <c r="X56" s="34"/>
    </row>
    <row r="57" spans="1:24" s="17" customFormat="1" ht="26.1" customHeight="1">
      <c r="A57" s="39">
        <f t="shared" si="16"/>
        <v>54</v>
      </c>
      <c r="B57" s="22" t="s">
        <v>86</v>
      </c>
      <c r="C57" s="23"/>
      <c r="D57" s="31" t="s">
        <v>196</v>
      </c>
      <c r="I57" s="34"/>
      <c r="N57" s="34"/>
      <c r="S57" s="34"/>
      <c r="X57" s="34"/>
    </row>
    <row r="58" spans="1:24" s="17" customFormat="1" ht="26.1" customHeight="1">
      <c r="A58" s="39">
        <f t="shared" si="16"/>
        <v>55</v>
      </c>
      <c r="B58" s="22" t="s">
        <v>25</v>
      </c>
      <c r="C58" s="23"/>
      <c r="D58" s="31" t="s">
        <v>196</v>
      </c>
      <c r="I58" s="34"/>
      <c r="N58" s="34"/>
      <c r="S58" s="34"/>
      <c r="X58" s="34"/>
    </row>
    <row r="59" spans="1:24" s="17" customFormat="1" ht="26.1" customHeight="1">
      <c r="A59" s="39">
        <f t="shared" si="16"/>
        <v>56</v>
      </c>
      <c r="B59" s="22" t="s">
        <v>140</v>
      </c>
      <c r="C59" s="23"/>
      <c r="D59" s="31" t="s">
        <v>213</v>
      </c>
      <c r="I59" s="34"/>
      <c r="N59" s="34"/>
      <c r="S59" s="34"/>
      <c r="X59" s="34"/>
    </row>
    <row r="60" spans="1:24" s="17" customFormat="1" ht="26.1" customHeight="1">
      <c r="A60" s="39">
        <f t="shared" si="16"/>
        <v>57</v>
      </c>
      <c r="B60" s="49" t="s">
        <v>85</v>
      </c>
      <c r="C60" s="23"/>
      <c r="D60" s="31" t="s">
        <v>196</v>
      </c>
      <c r="I60" s="34"/>
      <c r="N60" s="34"/>
      <c r="S60" s="34"/>
      <c r="X60" s="34"/>
    </row>
    <row r="61" spans="1:24" s="17" customFormat="1" ht="26.1" customHeight="1">
      <c r="A61" s="39">
        <f t="shared" si="16"/>
        <v>58</v>
      </c>
      <c r="B61" s="22" t="s">
        <v>26</v>
      </c>
      <c r="C61" s="23"/>
      <c r="D61" s="31" t="s">
        <v>197</v>
      </c>
      <c r="I61" s="34"/>
      <c r="N61" s="34"/>
      <c r="S61" s="34"/>
      <c r="X61" s="34"/>
    </row>
    <row r="62" spans="1:24" s="17" customFormat="1" ht="26.1" customHeight="1">
      <c r="A62" s="39">
        <f t="shared" si="16"/>
        <v>59</v>
      </c>
      <c r="B62" s="22" t="s">
        <v>38</v>
      </c>
      <c r="C62" s="23"/>
      <c r="D62" s="31" t="s">
        <v>196</v>
      </c>
      <c r="I62" s="34"/>
      <c r="N62" s="34"/>
      <c r="S62" s="34"/>
      <c r="X62" s="34"/>
    </row>
    <row r="63" spans="1:24" s="17" customFormat="1" ht="26.1" customHeight="1">
      <c r="A63" s="39">
        <f t="shared" si="16"/>
        <v>60</v>
      </c>
      <c r="B63" s="49" t="s">
        <v>46</v>
      </c>
      <c r="C63" s="23"/>
      <c r="D63" s="31" t="s">
        <v>196</v>
      </c>
      <c r="I63" s="34"/>
      <c r="N63" s="34"/>
      <c r="S63" s="34"/>
      <c r="X63" s="34"/>
    </row>
    <row r="64" spans="1:24" s="17" customFormat="1" ht="26.1" customHeight="1">
      <c r="A64" s="39">
        <f t="shared" si="16"/>
        <v>61</v>
      </c>
      <c r="B64" s="22" t="s">
        <v>39</v>
      </c>
      <c r="C64" s="23"/>
      <c r="D64" s="31" t="s">
        <v>196</v>
      </c>
      <c r="I64" s="34"/>
      <c r="N64" s="34"/>
      <c r="S64" s="34"/>
      <c r="X64" s="34"/>
    </row>
    <row r="65" spans="1:24" s="17" customFormat="1" ht="26.4" customHeight="1">
      <c r="A65" s="39">
        <f t="shared" si="16"/>
        <v>62</v>
      </c>
      <c r="B65" s="49" t="s">
        <v>52</v>
      </c>
      <c r="C65" s="23"/>
      <c r="D65" s="31" t="s">
        <v>196</v>
      </c>
      <c r="I65" s="34"/>
      <c r="N65" s="34"/>
      <c r="S65" s="34"/>
      <c r="X65" s="34"/>
    </row>
    <row r="66" spans="1:24" s="17" customFormat="1" ht="26.4" customHeight="1">
      <c r="A66" s="39">
        <f t="shared" si="16"/>
        <v>63</v>
      </c>
      <c r="B66" s="70" t="s">
        <v>89</v>
      </c>
      <c r="C66" s="23"/>
      <c r="D66" s="31" t="s">
        <v>196</v>
      </c>
      <c r="I66" s="34"/>
      <c r="N66" s="34"/>
      <c r="S66" s="34"/>
      <c r="X66" s="34"/>
    </row>
    <row r="67" spans="1:24" s="17" customFormat="1" ht="23.1" customHeight="1">
      <c r="A67" s="39">
        <f t="shared" si="16"/>
        <v>64</v>
      </c>
      <c r="B67" s="49" t="s">
        <v>49</v>
      </c>
      <c r="C67" s="23"/>
      <c r="D67" s="31" t="s">
        <v>196</v>
      </c>
      <c r="I67" s="34"/>
      <c r="N67" s="34"/>
      <c r="S67" s="34"/>
      <c r="X67" s="34"/>
    </row>
    <row r="68" spans="1:24" ht="27.6" customHeight="1">
      <c r="A68" s="39">
        <f t="shared" si="16"/>
        <v>65</v>
      </c>
      <c r="B68" s="70" t="s">
        <v>51</v>
      </c>
      <c r="C68" s="23"/>
      <c r="D68" s="31" t="s">
        <v>196</v>
      </c>
      <c r="E68" s="17"/>
    </row>
    <row r="69" spans="1:24">
      <c r="A69" s="39">
        <f t="shared" si="16"/>
        <v>66</v>
      </c>
      <c r="B69" s="49" t="s">
        <v>260</v>
      </c>
      <c r="C69" s="23"/>
      <c r="D69" s="31" t="s">
        <v>216</v>
      </c>
    </row>
    <row r="70" spans="1:24">
      <c r="A70" s="39">
        <f t="shared" si="16"/>
        <v>67</v>
      </c>
      <c r="B70" s="70" t="s">
        <v>27</v>
      </c>
      <c r="C70" s="23"/>
      <c r="D70" s="31" t="s">
        <v>196</v>
      </c>
    </row>
    <row r="71" spans="1:24">
      <c r="A71" s="39">
        <f>A70+1</f>
        <v>68</v>
      </c>
      <c r="B71" s="49" t="s">
        <v>186</v>
      </c>
      <c r="C71" s="23"/>
      <c r="D71" s="31" t="s">
        <v>196</v>
      </c>
    </row>
    <row r="72" spans="1:24">
      <c r="A72" s="23"/>
      <c r="B72" s="23"/>
      <c r="C72" s="23"/>
      <c r="D72" s="31"/>
    </row>
    <row r="73" spans="1:24">
      <c r="A73" s="23"/>
      <c r="B73" s="23"/>
      <c r="C73" s="23"/>
      <c r="D73" s="31"/>
    </row>
    <row r="74" spans="1:24">
      <c r="A74" s="23"/>
      <c r="B74" s="23"/>
      <c r="C74" s="23"/>
      <c r="D74" s="31"/>
    </row>
    <row r="75" spans="1:24">
      <c r="C75" s="23"/>
      <c r="D75" s="31"/>
    </row>
  </sheetData>
  <autoFilter ref="I3:I35"/>
  <conditionalFormatting sqref="B62:B65">
    <cfRule type="duplicateValues" dxfId="56" priority="79"/>
  </conditionalFormatting>
  <conditionalFormatting sqref="B49:B56 B60 B58">
    <cfRule type="duplicateValues" dxfId="55" priority="82"/>
  </conditionalFormatting>
  <conditionalFormatting sqref="G12:G14">
    <cfRule type="duplicateValues" dxfId="54" priority="74"/>
  </conditionalFormatting>
  <conditionalFormatting sqref="G15">
    <cfRule type="duplicateValues" dxfId="53" priority="76"/>
  </conditionalFormatting>
  <conditionalFormatting sqref="G29">
    <cfRule type="duplicateValues" dxfId="52" priority="77"/>
  </conditionalFormatting>
  <conditionalFormatting sqref="G18:G20">
    <cfRule type="duplicateValues" dxfId="51" priority="112"/>
  </conditionalFormatting>
  <conditionalFormatting sqref="B57">
    <cfRule type="duplicateValues" dxfId="50" priority="58"/>
  </conditionalFormatting>
  <conditionalFormatting sqref="G27">
    <cfRule type="duplicateValues" dxfId="49" priority="57"/>
  </conditionalFormatting>
  <conditionalFormatting sqref="G5">
    <cfRule type="duplicateValues" dxfId="48" priority="56"/>
  </conditionalFormatting>
  <conditionalFormatting sqref="B67">
    <cfRule type="duplicateValues" dxfId="47" priority="54"/>
  </conditionalFormatting>
  <conditionalFormatting sqref="B68">
    <cfRule type="duplicateValues" dxfId="46" priority="53"/>
  </conditionalFormatting>
  <conditionalFormatting sqref="B59">
    <cfRule type="duplicateValues" dxfId="45" priority="51"/>
  </conditionalFormatting>
  <conditionalFormatting sqref="B61">
    <cfRule type="duplicateValues" dxfId="44" priority="50"/>
  </conditionalFormatting>
  <conditionalFormatting sqref="G16">
    <cfRule type="duplicateValues" dxfId="43" priority="48"/>
  </conditionalFormatting>
  <conditionalFormatting sqref="G17">
    <cfRule type="duplicateValues" dxfId="42" priority="49"/>
  </conditionalFormatting>
  <conditionalFormatting sqref="G21">
    <cfRule type="duplicateValues" dxfId="41" priority="46"/>
  </conditionalFormatting>
  <conditionalFormatting sqref="G24:G26">
    <cfRule type="duplicateValues" dxfId="40" priority="45"/>
  </conditionalFormatting>
  <conditionalFormatting sqref="G31">
    <cfRule type="duplicateValues" dxfId="39" priority="43"/>
  </conditionalFormatting>
  <conditionalFormatting sqref="G33">
    <cfRule type="duplicateValues" dxfId="38" priority="42"/>
  </conditionalFormatting>
  <conditionalFormatting sqref="Q12:Q13">
    <cfRule type="duplicateValues" dxfId="37" priority="39"/>
  </conditionalFormatting>
  <conditionalFormatting sqref="Q5">
    <cfRule type="duplicateValues" dxfId="36" priority="38"/>
  </conditionalFormatting>
  <conditionalFormatting sqref="V12:V13">
    <cfRule type="duplicateValues" dxfId="35" priority="37"/>
  </conditionalFormatting>
  <conditionalFormatting sqref="V5">
    <cfRule type="duplicateValues" dxfId="34" priority="36"/>
  </conditionalFormatting>
  <conditionalFormatting sqref="V18:V19">
    <cfRule type="duplicateValues" dxfId="33" priority="35"/>
  </conditionalFormatting>
  <conditionalFormatting sqref="B32">
    <cfRule type="duplicateValues" dxfId="32" priority="33"/>
  </conditionalFormatting>
  <conditionalFormatting sqref="Q16:Q18">
    <cfRule type="duplicateValues" dxfId="31" priority="29"/>
  </conditionalFormatting>
  <conditionalFormatting sqref="Q20:Q22">
    <cfRule type="duplicateValues" dxfId="30" priority="28"/>
  </conditionalFormatting>
  <conditionalFormatting sqref="Q19">
    <cfRule type="duplicateValues" dxfId="29" priority="27"/>
  </conditionalFormatting>
  <conditionalFormatting sqref="Q24:Q26">
    <cfRule type="duplicateValues" dxfId="28" priority="26"/>
  </conditionalFormatting>
  <conditionalFormatting sqref="Q23">
    <cfRule type="duplicateValues" dxfId="27" priority="25"/>
  </conditionalFormatting>
  <conditionalFormatting sqref="Q28:Q30">
    <cfRule type="duplicateValues" dxfId="26" priority="24"/>
  </conditionalFormatting>
  <conditionalFormatting sqref="Q27">
    <cfRule type="duplicateValues" dxfId="25" priority="23"/>
  </conditionalFormatting>
  <conditionalFormatting sqref="Q31">
    <cfRule type="duplicateValues" dxfId="24" priority="22"/>
  </conditionalFormatting>
  <conditionalFormatting sqref="L14:L16">
    <cfRule type="duplicateValues" dxfId="23" priority="20"/>
  </conditionalFormatting>
  <conditionalFormatting sqref="L13">
    <cfRule type="duplicateValues" dxfId="22" priority="19"/>
  </conditionalFormatting>
  <conditionalFormatting sqref="L18:L20">
    <cfRule type="duplicateValues" dxfId="21" priority="18"/>
  </conditionalFormatting>
  <conditionalFormatting sqref="L17">
    <cfRule type="duplicateValues" dxfId="20" priority="17"/>
  </conditionalFormatting>
  <conditionalFormatting sqref="L22">
    <cfRule type="duplicateValues" dxfId="19" priority="16"/>
  </conditionalFormatting>
  <conditionalFormatting sqref="L21">
    <cfRule type="duplicateValues" dxfId="18" priority="15"/>
  </conditionalFormatting>
  <conditionalFormatting sqref="Q32">
    <cfRule type="duplicateValues" dxfId="17" priority="9"/>
  </conditionalFormatting>
  <conditionalFormatting sqref="Q33">
    <cfRule type="duplicateValues" dxfId="16" priority="8"/>
  </conditionalFormatting>
  <conditionalFormatting sqref="Q34">
    <cfRule type="duplicateValues" dxfId="15" priority="7"/>
  </conditionalFormatting>
  <conditionalFormatting sqref="B66">
    <cfRule type="duplicateValues" dxfId="14" priority="6"/>
  </conditionalFormatting>
  <conditionalFormatting sqref="B70">
    <cfRule type="duplicateValues" dxfId="13" priority="4"/>
  </conditionalFormatting>
  <conditionalFormatting sqref="B71">
    <cfRule type="duplicateValues" dxfId="12" priority="3"/>
  </conditionalFormatting>
  <conditionalFormatting sqref="G22:G23">
    <cfRule type="duplicateValues" dxfId="11" priority="113"/>
  </conditionalFormatting>
  <conditionalFormatting sqref="B69">
    <cfRule type="duplicateValues" dxfId="10" priority="2"/>
  </conditionalFormatting>
  <conditionalFormatting sqref="L5">
    <cfRule type="duplicateValues" dxfId="9" priority="1"/>
  </conditionalFormatting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REVTV Prime</vt:lpstr>
      <vt:lpstr>REVTV PRO</vt:lpstr>
      <vt:lpstr>REVTV Premium</vt:lpstr>
      <vt:lpstr>REVTV Prestige</vt:lpstr>
      <vt:lpstr>REVSportsPrime</vt:lpstr>
      <vt:lpstr>A la carte</vt:lpstr>
      <vt:lpstr>New Line 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Tamandra Cooper</cp:lastModifiedBy>
  <cp:lastPrinted>2020-10-20T07:59:51Z</cp:lastPrinted>
  <dcterms:created xsi:type="dcterms:W3CDTF">2020-05-05T17:46:01Z</dcterms:created>
  <dcterms:modified xsi:type="dcterms:W3CDTF">2021-03-19T16:20:42Z</dcterms:modified>
</cp:coreProperties>
</file>